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9065" windowHeight="7545" tabRatio="689"/>
  </bookViews>
  <sheets>
    <sheet name="労働力状態" sheetId="3" r:id="rId1"/>
    <sheet name="産業（大分類）" sheetId="5" r:id="rId2"/>
    <sheet name="産業（大分類）２" sheetId="1" r:id="rId3"/>
    <sheet name="職業（大分類）" sheetId="4" r:id="rId4"/>
    <sheet name="職業（大分類）２" sheetId="6" r:id="rId5"/>
    <sheet name="産業（大分類）、職業（大分類）" sheetId="7" r:id="rId6"/>
    <sheet name="職業紹介状況その１" sheetId="8" r:id="rId7"/>
    <sheet name="職業紹介状況その2" sheetId="9" r:id="rId8"/>
    <sheet name="職業紹介状況 その3" sheetId="11" r:id="rId9"/>
    <sheet name="産業別常用労働者総実労働時間数" sheetId="12" r:id="rId10"/>
    <sheet name="産業別常用労働者数" sheetId="17" r:id="rId11"/>
    <sheet name="労働組合の組織状況　その１" sheetId="15" r:id="rId12"/>
    <sheet name="労働組合の組織状況　その２" sheetId="16" r:id="rId13"/>
    <sheet name="労働争議の状況" sheetId="13" r:id="rId14"/>
  </sheets>
  <definedNames>
    <definedName name="_xlnm.Print_Area" localSheetId="1">'産業（大分類）'!$A$1:$AA$74</definedName>
    <definedName name="_xlnm.Print_Area" localSheetId="5">'産業（大分類）、職業（大分類）'!$A$1:$Q$90</definedName>
    <definedName name="_xlnm.Print_Area" localSheetId="2">'産業（大分類）２'!$A$1:$I$90</definedName>
  </definedNames>
  <calcPr calcId="152511" calcMode="manual"/>
</workbook>
</file>

<file path=xl/calcChain.xml><?xml version="1.0" encoding="utf-8"?>
<calcChain xmlns="http://schemas.openxmlformats.org/spreadsheetml/2006/main">
  <c r="D9" i="5" l="1"/>
  <c r="AE55" i="3"/>
  <c r="AD33" i="3"/>
  <c r="AE33" i="3"/>
  <c r="E71" i="6"/>
  <c r="E29" i="6"/>
  <c r="F71" i="6"/>
  <c r="G71" i="6"/>
  <c r="G29" i="6"/>
  <c r="H71" i="6"/>
  <c r="I71" i="6"/>
  <c r="I29" i="6"/>
  <c r="J71" i="6"/>
  <c r="K71" i="6"/>
  <c r="K29" i="6"/>
  <c r="L71" i="6"/>
  <c r="M71" i="6"/>
  <c r="M29" i="6"/>
  <c r="N71" i="6"/>
  <c r="O71" i="6"/>
  <c r="O29" i="6"/>
  <c r="P71" i="6"/>
  <c r="F50" i="6"/>
  <c r="F29" i="6"/>
  <c r="G50" i="6"/>
  <c r="H50" i="6"/>
  <c r="I50" i="6"/>
  <c r="J50" i="6"/>
  <c r="J29" i="6"/>
  <c r="K50" i="6"/>
  <c r="L50" i="6"/>
  <c r="M50" i="6"/>
  <c r="N50" i="6"/>
  <c r="N29" i="6"/>
  <c r="O50" i="6"/>
  <c r="P50" i="6"/>
  <c r="E50" i="6"/>
  <c r="O52" i="6"/>
  <c r="O10" i="6"/>
  <c r="P52" i="6"/>
  <c r="P29"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52" i="6"/>
  <c r="D34" i="6"/>
  <c r="D13" i="6"/>
  <c r="D35" i="6"/>
  <c r="D14" i="6"/>
  <c r="D36" i="6"/>
  <c r="D15" i="6"/>
  <c r="D37" i="6"/>
  <c r="D16" i="6"/>
  <c r="D39" i="6"/>
  <c r="D18" i="6"/>
  <c r="D40" i="6"/>
  <c r="D19" i="6"/>
  <c r="D41" i="6"/>
  <c r="D20" i="6"/>
  <c r="D42" i="6"/>
  <c r="D21" i="6"/>
  <c r="D43" i="6"/>
  <c r="D22" i="6"/>
  <c r="D45" i="6"/>
  <c r="D24" i="6"/>
  <c r="D46" i="6"/>
  <c r="D25" i="6"/>
  <c r="D47" i="6"/>
  <c r="D26" i="6"/>
  <c r="D48" i="6"/>
  <c r="D27" i="6"/>
  <c r="D49" i="6"/>
  <c r="D28" i="6"/>
  <c r="D33" i="6"/>
  <c r="D12" i="6"/>
  <c r="O31" i="6"/>
  <c r="P31"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Y33" i="5"/>
  <c r="AA51" i="5"/>
  <c r="Y51" i="5"/>
  <c r="X51" i="5"/>
  <c r="W51" i="5"/>
  <c r="V51" i="5"/>
  <c r="U51" i="5"/>
  <c r="T51" i="5"/>
  <c r="S51" i="5"/>
  <c r="R51" i="5"/>
  <c r="Q51" i="5"/>
  <c r="P51" i="5"/>
  <c r="O51" i="5"/>
  <c r="N51" i="5"/>
  <c r="M51" i="5"/>
  <c r="L51" i="5"/>
  <c r="K51" i="5"/>
  <c r="J51" i="5"/>
  <c r="I51" i="5"/>
  <c r="H51" i="5"/>
  <c r="G51" i="5"/>
  <c r="F51" i="5"/>
  <c r="E51" i="5"/>
  <c r="D51" i="5"/>
  <c r="AA73"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Z73" i="5"/>
  <c r="Y55" i="5"/>
  <c r="C71" i="5"/>
  <c r="C70" i="5"/>
  <c r="C69" i="5"/>
  <c r="C68" i="5"/>
  <c r="C67" i="5"/>
  <c r="C65" i="5"/>
  <c r="C64" i="5"/>
  <c r="C63" i="5"/>
  <c r="C62" i="5"/>
  <c r="C61" i="5"/>
  <c r="C49" i="5"/>
  <c r="C48" i="5"/>
  <c r="C47" i="5"/>
  <c r="C46" i="5"/>
  <c r="C45" i="5"/>
  <c r="C43" i="5"/>
  <c r="C42" i="5"/>
  <c r="C41" i="5"/>
  <c r="C40" i="5"/>
  <c r="C39" i="5"/>
  <c r="C59" i="5"/>
  <c r="C58" i="5"/>
  <c r="C57" i="5"/>
  <c r="C56" i="5"/>
  <c r="C55" i="5"/>
  <c r="C73" i="5"/>
  <c r="Z53" i="5"/>
  <c r="X53" i="5"/>
  <c r="W53" i="5"/>
  <c r="V53" i="5"/>
  <c r="U53" i="5"/>
  <c r="T53" i="5"/>
  <c r="S53" i="5"/>
  <c r="R53" i="5"/>
  <c r="Q53" i="5"/>
  <c r="P53" i="5"/>
  <c r="O53" i="5"/>
  <c r="N53" i="5"/>
  <c r="M53" i="5"/>
  <c r="L53" i="5"/>
  <c r="K53" i="5"/>
  <c r="J53" i="5"/>
  <c r="I53" i="5"/>
  <c r="H53" i="5"/>
  <c r="G53" i="5"/>
  <c r="F53" i="5"/>
  <c r="E53" i="5"/>
  <c r="D53" i="5"/>
  <c r="C53" i="5"/>
  <c r="C37" i="5"/>
  <c r="C36" i="5"/>
  <c r="C35" i="5"/>
  <c r="C34" i="5"/>
  <c r="C33" i="5"/>
  <c r="C51" i="5"/>
  <c r="AA31" i="5"/>
  <c r="Y31" i="5"/>
  <c r="X31" i="5"/>
  <c r="W31" i="5"/>
  <c r="V31" i="5"/>
  <c r="U31" i="5"/>
  <c r="T31" i="5"/>
  <c r="S31" i="5"/>
  <c r="R31" i="5"/>
  <c r="Q31" i="5"/>
  <c r="P31" i="5"/>
  <c r="O31" i="5"/>
  <c r="N31" i="5"/>
  <c r="M31" i="5"/>
  <c r="L31" i="5"/>
  <c r="K31" i="5"/>
  <c r="J31" i="5"/>
  <c r="I31" i="5"/>
  <c r="H31" i="5"/>
  <c r="G31" i="5"/>
  <c r="F31" i="5"/>
  <c r="E31" i="5"/>
  <c r="D31" i="5"/>
  <c r="C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Z9"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C29" i="5"/>
  <c r="Y9" i="5"/>
  <c r="X9" i="5"/>
  <c r="W9" i="5"/>
  <c r="V9" i="5"/>
  <c r="U9" i="5"/>
  <c r="T9" i="5"/>
  <c r="S9" i="5"/>
  <c r="R9" i="5"/>
  <c r="Q9" i="5"/>
  <c r="P9" i="5"/>
  <c r="O9" i="5"/>
  <c r="N9" i="5"/>
  <c r="M9" i="5"/>
  <c r="L9" i="5"/>
  <c r="K9" i="5"/>
  <c r="J9" i="5"/>
  <c r="I9" i="5"/>
  <c r="H9" i="5"/>
  <c r="G9" i="5"/>
  <c r="F9" i="5"/>
  <c r="E9" i="5"/>
  <c r="D75" i="3"/>
  <c r="C75" i="3"/>
  <c r="D73" i="3"/>
  <c r="C73" i="3"/>
  <c r="D71" i="3"/>
  <c r="C71" i="3"/>
  <c r="D68" i="3"/>
  <c r="C68" i="3"/>
  <c r="D66" i="3"/>
  <c r="C66" i="3"/>
  <c r="D63" i="3"/>
  <c r="C63" i="3"/>
  <c r="D61" i="3"/>
  <c r="C61" i="3"/>
  <c r="D59" i="3"/>
  <c r="D52" i="3"/>
  <c r="C52" i="3"/>
  <c r="D50" i="3"/>
  <c r="C50" i="3"/>
  <c r="D47" i="3"/>
  <c r="C47" i="3"/>
  <c r="D45" i="3"/>
  <c r="C45" i="3"/>
  <c r="D43" i="3"/>
  <c r="C43" i="3"/>
  <c r="D40" i="3"/>
  <c r="C40" i="3"/>
  <c r="D38" i="3"/>
  <c r="C38" i="3"/>
  <c r="D16" i="3"/>
  <c r="D13" i="3"/>
  <c r="D18" i="3"/>
  <c r="C18" i="3"/>
  <c r="D21" i="3"/>
  <c r="C21" i="3"/>
  <c r="D23" i="3"/>
  <c r="C23" i="3"/>
  <c r="D25" i="3"/>
  <c r="C25" i="3"/>
  <c r="D28" i="3"/>
  <c r="C28" i="3"/>
  <c r="D30" i="3"/>
  <c r="C30" i="3"/>
  <c r="D15" i="3"/>
  <c r="F77" i="3"/>
  <c r="G77" i="3"/>
  <c r="H77" i="3"/>
  <c r="I77" i="3"/>
  <c r="J77" i="3"/>
  <c r="K77" i="3"/>
  <c r="L77" i="3"/>
  <c r="M77" i="3"/>
  <c r="N77" i="3"/>
  <c r="O77" i="3"/>
  <c r="P77" i="3"/>
  <c r="Q77" i="3"/>
  <c r="R77" i="3"/>
  <c r="S77" i="3"/>
  <c r="T77" i="3"/>
  <c r="U77" i="3"/>
  <c r="V77" i="3"/>
  <c r="W77" i="3"/>
  <c r="X77" i="3"/>
  <c r="Y77" i="3"/>
  <c r="Z77" i="3"/>
  <c r="AC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C57" i="3"/>
  <c r="AB59" i="3"/>
  <c r="AB77" i="3"/>
  <c r="AA59" i="3"/>
  <c r="AA57" i="3"/>
  <c r="AB57" i="3"/>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C55" i="3"/>
  <c r="AB38" i="3"/>
  <c r="AA38" i="3"/>
  <c r="AA55" i="3"/>
  <c r="AC37" i="3"/>
  <c r="AB37" i="3"/>
  <c r="AB35"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B33" i="3"/>
  <c r="AA16" i="3"/>
  <c r="AC15" i="3"/>
  <c r="AC33" i="3"/>
  <c r="AB15" i="3"/>
  <c r="AA15" i="3"/>
  <c r="AE13" i="3"/>
  <c r="AD13" i="3"/>
  <c r="AA33" i="3"/>
  <c r="AB55"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E74" i="3"/>
  <c r="D74" i="3"/>
  <c r="C74" i="3"/>
  <c r="E73" i="3"/>
  <c r="E72" i="3"/>
  <c r="D72" i="3"/>
  <c r="C72" i="3"/>
  <c r="E71" i="3"/>
  <c r="E69" i="3"/>
  <c r="D69" i="3"/>
  <c r="C69" i="3"/>
  <c r="E68" i="3"/>
  <c r="E67" i="3"/>
  <c r="D67" i="3"/>
  <c r="C67" i="3"/>
  <c r="E66" i="3"/>
  <c r="E65" i="3"/>
  <c r="D65" i="3"/>
  <c r="C65" i="3"/>
  <c r="E63" i="3"/>
  <c r="E62" i="3"/>
  <c r="D62" i="3"/>
  <c r="C62" i="3"/>
  <c r="E61" i="3"/>
  <c r="E60" i="3"/>
  <c r="E57" i="3"/>
  <c r="E59" i="3"/>
  <c r="E77" i="3"/>
  <c r="E53" i="3"/>
  <c r="D53" i="3"/>
  <c r="C53" i="3"/>
  <c r="E52" i="3"/>
  <c r="E51" i="3"/>
  <c r="D51" i="3"/>
  <c r="C51" i="3"/>
  <c r="E50" i="3"/>
  <c r="E49" i="3"/>
  <c r="D49" i="3"/>
  <c r="C49" i="3"/>
  <c r="E47" i="3"/>
  <c r="E46" i="3"/>
  <c r="D46" i="3"/>
  <c r="C46" i="3"/>
  <c r="E45" i="3"/>
  <c r="E44" i="3"/>
  <c r="D44" i="3"/>
  <c r="C44" i="3"/>
  <c r="E43" i="3"/>
  <c r="E41" i="3"/>
  <c r="D41" i="3"/>
  <c r="C41" i="3"/>
  <c r="E40" i="3"/>
  <c r="E39" i="3"/>
  <c r="D39" i="3"/>
  <c r="C39" i="3"/>
  <c r="E38" i="3"/>
  <c r="E37" i="3"/>
  <c r="D37" i="3"/>
  <c r="E16" i="3"/>
  <c r="E17" i="3"/>
  <c r="D17" i="3"/>
  <c r="C17" i="3"/>
  <c r="E18" i="3"/>
  <c r="E19" i="3"/>
  <c r="D19" i="3"/>
  <c r="C19" i="3"/>
  <c r="E21" i="3"/>
  <c r="E22" i="3"/>
  <c r="D22" i="3"/>
  <c r="C22" i="3"/>
  <c r="E23" i="3"/>
  <c r="E24" i="3"/>
  <c r="D24" i="3"/>
  <c r="C24" i="3"/>
  <c r="E25" i="3"/>
  <c r="E27" i="3"/>
  <c r="D27" i="3"/>
  <c r="C27" i="3"/>
  <c r="E28" i="3"/>
  <c r="E29" i="3"/>
  <c r="D29" i="3"/>
  <c r="C29" i="3"/>
  <c r="E30" i="3"/>
  <c r="E31" i="3"/>
  <c r="D31" i="3"/>
  <c r="C31" i="3"/>
  <c r="E15" i="3"/>
  <c r="Z57" i="3"/>
  <c r="Z35" i="3"/>
  <c r="Z13" i="3"/>
  <c r="Y57" i="3"/>
  <c r="Y35" i="3"/>
  <c r="Y13" i="3"/>
  <c r="L29" i="6"/>
  <c r="H29" i="6"/>
  <c r="D50" i="6"/>
  <c r="D29" i="6"/>
  <c r="D71" i="6"/>
  <c r="N31" i="6"/>
  <c r="N10" i="6"/>
  <c r="N52" i="6"/>
  <c r="M31" i="6"/>
  <c r="M52" i="6"/>
  <c r="L31" i="6"/>
  <c r="L10" i="6"/>
  <c r="L52" i="6"/>
  <c r="K31" i="6"/>
  <c r="K10" i="6"/>
  <c r="K52" i="6"/>
  <c r="J31" i="6"/>
  <c r="J10" i="6"/>
  <c r="J52" i="6"/>
  <c r="I31" i="6"/>
  <c r="I52" i="6"/>
  <c r="H31" i="6"/>
  <c r="H10" i="6"/>
  <c r="H52" i="6"/>
  <c r="G31" i="6"/>
  <c r="G10" i="6"/>
  <c r="G52" i="6"/>
  <c r="F31" i="6"/>
  <c r="F10" i="6"/>
  <c r="F52" i="6"/>
  <c r="E31" i="6"/>
  <c r="E52" i="6"/>
  <c r="D31" i="6"/>
  <c r="D10" i="6"/>
  <c r="M57" i="3"/>
  <c r="N57" i="3"/>
  <c r="N35" i="3"/>
  <c r="N13" i="3"/>
  <c r="R57" i="3"/>
  <c r="S57" i="3"/>
  <c r="T57" i="3"/>
  <c r="U57" i="3"/>
  <c r="R35" i="3"/>
  <c r="S35" i="3"/>
  <c r="T35" i="3"/>
  <c r="U35" i="3"/>
  <c r="R13" i="3"/>
  <c r="S13" i="3"/>
  <c r="T13" i="3"/>
  <c r="U13" i="3"/>
  <c r="V13" i="3"/>
  <c r="D12" i="11"/>
  <c r="E12" i="11"/>
  <c r="F12" i="11"/>
  <c r="G12" i="11"/>
  <c r="H12" i="11"/>
  <c r="I12" i="11"/>
  <c r="B12" i="11"/>
  <c r="C12" i="11"/>
  <c r="D12" i="8"/>
  <c r="E12" i="8"/>
  <c r="F12" i="8"/>
  <c r="G12" i="8"/>
  <c r="B12" i="8"/>
  <c r="C12" i="8"/>
  <c r="C13" i="9"/>
  <c r="D13" i="9"/>
  <c r="E13" i="9"/>
  <c r="F13" i="9"/>
  <c r="G13" i="9"/>
  <c r="B13" i="9"/>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AB13" i="3"/>
  <c r="J13" i="3"/>
  <c r="K13" i="3"/>
  <c r="F13" i="3"/>
  <c r="AA13" i="3"/>
  <c r="G13" i="3"/>
  <c r="H13" i="3"/>
  <c r="X57" i="3"/>
  <c r="E35" i="3"/>
  <c r="X35" i="3"/>
  <c r="X13" i="3"/>
  <c r="E13" i="3"/>
  <c r="C37" i="3"/>
  <c r="D35" i="3"/>
  <c r="D55" i="3"/>
  <c r="AA35" i="3"/>
  <c r="C16" i="3"/>
  <c r="C59" i="3"/>
  <c r="AA29" i="5"/>
  <c r="Y29" i="5"/>
  <c r="C9" i="5"/>
  <c r="AC13" i="3"/>
  <c r="E10" i="6"/>
  <c r="I10" i="6"/>
  <c r="M10" i="6"/>
  <c r="E33" i="3"/>
  <c r="E55" i="3"/>
  <c r="AC35" i="3"/>
  <c r="AA77" i="3"/>
  <c r="D33" i="3"/>
  <c r="C15" i="3"/>
  <c r="D60" i="3"/>
  <c r="C60" i="3"/>
  <c r="AA9" i="5"/>
  <c r="Z29" i="5"/>
  <c r="AA53" i="5"/>
  <c r="Y53" i="5"/>
  <c r="Y73" i="5"/>
  <c r="Z51" i="5"/>
  <c r="Z31" i="5"/>
  <c r="C13" i="3"/>
  <c r="C33" i="3"/>
  <c r="C77" i="3"/>
  <c r="C57" i="3"/>
  <c r="C35" i="3"/>
  <c r="C55" i="3"/>
  <c r="D57" i="3"/>
  <c r="D77" i="3"/>
</calcChain>
</file>

<file path=xl/sharedStrings.xml><?xml version="1.0" encoding="utf-8"?>
<sst xmlns="http://schemas.openxmlformats.org/spreadsheetml/2006/main" count="1565" uniqueCount="538">
  <si>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</si>
  <si>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</si>
  <si>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</si>
  <si>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雇　　　用　　　者</t>
    <rPh sb="0" eb="1">
      <t>ヤトイ</t>
    </rPh>
    <rPh sb="4" eb="5">
      <t>ヨウ</t>
    </rPh>
    <rPh sb="8" eb="9">
      <t>モノ</t>
    </rPh>
    <phoneticPr fontId="2"/>
  </si>
  <si>
    <t>役　　　　　　　員</t>
    <rPh sb="0" eb="1">
      <t>ヤク</t>
    </rPh>
    <rPh sb="8" eb="9">
      <t>イン</t>
    </rPh>
    <phoneticPr fontId="2"/>
  </si>
  <si>
    <t>雇 人 の あ る</t>
    <rPh sb="0" eb="1">
      <t>ヤト</t>
    </rPh>
    <rPh sb="2" eb="3">
      <t>ヒト</t>
    </rPh>
    <phoneticPr fontId="2"/>
  </si>
  <si>
    <t>業　　　　 　　種</t>
    <rPh sb="0" eb="1">
      <t>ギョウ</t>
    </rPh>
    <rPh sb="8" eb="9">
      <t>タネ</t>
    </rPh>
    <phoneticPr fontId="2"/>
  </si>
  <si>
    <t>雇 人 の な い</t>
    <rPh sb="0" eb="1">
      <t>ヤト</t>
    </rPh>
    <rPh sb="2" eb="3">
      <t>ヒト</t>
    </rPh>
    <phoneticPr fontId="2"/>
  </si>
  <si>
    <t>家 族 従 業 者</t>
    <rPh sb="0" eb="1">
      <t>イエ</t>
    </rPh>
    <rPh sb="2" eb="3">
      <t>ヤカラ</t>
    </rPh>
    <rPh sb="4" eb="5">
      <t>ジュウ</t>
    </rPh>
    <rPh sb="6" eb="7">
      <t>ギョウ</t>
    </rPh>
    <rPh sb="8" eb="9">
      <t>モノ</t>
    </rPh>
    <phoneticPr fontId="2"/>
  </si>
  <si>
    <t>男</t>
    <rPh sb="0" eb="1">
      <t>オトコ</t>
    </rPh>
    <phoneticPr fontId="2"/>
  </si>
  <si>
    <t>女</t>
    <rPh sb="0" eb="1">
      <t>オンナ</t>
    </rPh>
    <phoneticPr fontId="2"/>
  </si>
  <si>
    <t>漁業</t>
    <rPh sb="0" eb="2">
      <t>ギョギョウ</t>
    </rPh>
    <phoneticPr fontId="2"/>
  </si>
  <si>
    <t>鉱業</t>
    <rPh sb="0" eb="2">
      <t>コウギョウ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</si>
  <si>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</si>
  <si>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</si>
  <si>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</si>
  <si>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</si>
  <si>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</si>
  <si>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</si>
  <si>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</si>
  <si>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</si>
  <si>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</si>
  <si>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</si>
  <si>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</si>
  <si>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</si>
  <si>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ⅩⅡ　　労　　　　　　</t>
    <rPh sb="4" eb="5">
      <t>ロウ</t>
    </rPh>
    <phoneticPr fontId="2"/>
  </si>
  <si>
    <t>　　　　　　働</t>
    <rPh sb="6" eb="7">
      <t>ハタラ</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</si>
  <si>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</si>
  <si>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</si>
  <si>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</si>
  <si>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</si>
  <si>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</si>
  <si>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</si>
  <si>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</si>
  <si>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</si>
  <si>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</si>
  <si>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</si>
  <si>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</si>
  <si>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</si>
  <si>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</si>
  <si>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</si>
  <si>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</si>
  <si>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</si>
  <si>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</si>
  <si>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</si>
  <si>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</si>
  <si>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</si>
  <si>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</si>
  <si>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</si>
  <si>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</si>
  <si>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１　月　　</t>
    <rPh sb="2" eb="3">
      <t>ガツ</t>
    </rPh>
    <phoneticPr fontId="2"/>
  </si>
  <si>
    <t>年　　　月</t>
    <rPh sb="0" eb="1">
      <t>ネン</t>
    </rPh>
    <rPh sb="4" eb="5">
      <t>ツキ</t>
    </rPh>
    <phoneticPr fontId="2"/>
  </si>
  <si>
    <t>年　　　　月</t>
    <rPh sb="0" eb="1">
      <t>ネン</t>
    </rPh>
    <rPh sb="5" eb="6">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</si>
  <si>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</si>
  <si>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</si>
  <si>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</si>
  <si>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</si>
  <si>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</si>
  <si>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</si>
  <si>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</si>
  <si>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</si>
  <si>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</si>
  <si>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</si>
  <si>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</si>
  <si>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６　　月　　</t>
    <rPh sb="3" eb="4">
      <t>ガツ</t>
    </rPh>
    <phoneticPr fontId="2"/>
  </si>
  <si>
    <t>窯業・土石製品製造業</t>
    <rPh sb="0" eb="2">
      <t>ヨウギョウ</t>
    </rPh>
    <rPh sb="3" eb="5">
      <t>ドセキ</t>
    </rPh>
    <rPh sb="5" eb="7">
      <t>セイヒン</t>
    </rPh>
    <rPh sb="7" eb="10">
      <t>セイゾウギョウ</t>
    </rPh>
    <phoneticPr fontId="2"/>
  </si>
  <si>
    <t>金属製品製造業</t>
    <rPh sb="0" eb="2">
      <t>キンゾク</t>
    </rPh>
    <rPh sb="2" eb="4">
      <t>セイヒン</t>
    </rPh>
    <rPh sb="4" eb="7">
      <t>セイゾウギョウ</t>
    </rPh>
    <phoneticPr fontId="2"/>
  </si>
  <si>
    <t>一般機械器具製造業</t>
    <rPh sb="0" eb="2">
      <t>イッパン</t>
    </rPh>
    <rPh sb="2" eb="4">
      <t>キカイ</t>
    </rPh>
    <rPh sb="4" eb="6">
      <t>キグ</t>
    </rPh>
    <rPh sb="6" eb="9">
      <t>セイゾウギョウ</t>
    </rPh>
    <phoneticPr fontId="2"/>
  </si>
  <si>
    <t>電気機械器具製造業</t>
    <rPh sb="0" eb="2">
      <t>デンキ</t>
    </rPh>
    <rPh sb="2" eb="4">
      <t>キカイ</t>
    </rPh>
    <rPh sb="4" eb="6">
      <t>キグ</t>
    </rPh>
    <rPh sb="6" eb="9">
      <t>セイゾウギョウ</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</si>
  <si>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</si>
  <si>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</si>
  <si>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</si>
  <si>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</si>
  <si>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１月　</t>
    <rPh sb="1" eb="2">
      <t>ガツ</t>
    </rPh>
    <phoneticPr fontId="2"/>
  </si>
  <si>
    <t>２月　</t>
    <rPh sb="1" eb="2">
      <t>ガツ</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</si>
  <si>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</si>
  <si>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</si>
  <si>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</si>
  <si>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</si>
  <si>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</si>
  <si>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</si>
  <si>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</si>
  <si>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</si>
  <si>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</si>
  <si>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</si>
  <si>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</si>
  <si>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</si>
  <si>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</si>
  <si>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</si>
  <si>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</si>
  <si>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</si>
  <si>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</si>
  <si>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</si>
  <si>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</si>
  <si>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</si>
  <si>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</si>
  <si>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</si>
  <si>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</si>
  <si>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</si>
  <si>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</si>
  <si>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</si>
  <si>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</si>
  <si>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</si>
  <si>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出版印刷</t>
    <rPh sb="0" eb="2">
      <t>シュッパン</t>
    </rPh>
    <rPh sb="2" eb="4">
      <t>インサツ</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</si>
  <si>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</si>
  <si>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</si>
  <si>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</si>
  <si>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</si>
  <si>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</si>
  <si>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</si>
  <si>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</si>
  <si>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</si>
  <si>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</si>
  <si>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</si>
  <si>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</si>
  <si>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工　場　閉　鎖</t>
    <rPh sb="0" eb="1">
      <t>コウ</t>
    </rPh>
    <rPh sb="2" eb="3">
      <t>バ</t>
    </rPh>
    <rPh sb="4" eb="5">
      <t>ヘイ</t>
    </rPh>
    <rPh sb="6" eb="7">
      <t>クサリ</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</si>
  <si>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</si>
  <si>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</si>
  <si>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</si>
  <si>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</si>
  <si>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</si>
  <si>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</si>
  <si>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</si>
  <si>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</si>
  <si>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</si>
  <si>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</si>
  <si>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</si>
  <si>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</si>
  <si>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</si>
  <si>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</si>
  <si>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</si>
  <si>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</si>
  <si>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</si>
  <si>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</si>
  <si>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</si>
  <si>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</si>
  <si>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運輸用機械</t>
    <rPh sb="0" eb="2">
      <t>ウンユ</t>
    </rPh>
    <rPh sb="2" eb="3">
      <t>ヨウ</t>
    </rPh>
    <rPh sb="3" eb="5">
      <t>キカイ</t>
    </rPh>
    <phoneticPr fontId="2"/>
  </si>
  <si>
    <t>食料品</t>
    <rPh sb="2" eb="3">
      <t>ヒン</t>
    </rPh>
    <phoneticPr fontId="2"/>
  </si>
  <si>
    <t>　　　　　　　　　　　　　　　　　　　　　　　　　　　　　　　　　　一致しない。</t>
    <rPh sb="34" eb="36">
      <t>イッチ</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</si>
  <si>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</si>
  <si>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</si>
  <si>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</si>
  <si>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</si>
  <si>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</si>
  <si>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</si>
  <si>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</si>
  <si>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</si>
  <si>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</si>
  <si>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</si>
  <si>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</si>
  <si>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</si>
  <si>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</si>
  <si>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</si>
  <si>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</si>
  <si>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</si>
  <si>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</si>
  <si>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</si>
  <si>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</si>
  <si>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</si>
  <si>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</si>
  <si>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</si>
  <si>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</si>
  <si>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</si>
  <si>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</si>
  <si>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</si>
  <si>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</si>
  <si>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</si>
  <si>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</si>
  <si>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</si>
  <si>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</si>
  <si>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</si>
  <si>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</si>
  <si>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</si>
  <si>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</si>
  <si>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</si>
  <si>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</si>
  <si>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</si>
  <si>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</si>
  <si>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</si>
  <si>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</si>
  <si>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</si>
  <si>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　月　　</t>
    <phoneticPr fontId="2"/>
  </si>
  <si>
    <t>３　月　　</t>
    <phoneticPr fontId="2"/>
  </si>
  <si>
    <t>４　月　　</t>
    <phoneticPr fontId="2"/>
  </si>
  <si>
    <t>５　月　　</t>
    <phoneticPr fontId="2"/>
  </si>
  <si>
    <t>６　月　　</t>
    <phoneticPr fontId="2"/>
  </si>
  <si>
    <t>７　月　　</t>
    <phoneticPr fontId="2"/>
  </si>
  <si>
    <t>８　月　　</t>
    <phoneticPr fontId="2"/>
  </si>
  <si>
    <t>９　月　　</t>
    <phoneticPr fontId="2"/>
  </si>
  <si>
    <t>１０　月　　</t>
    <phoneticPr fontId="2"/>
  </si>
  <si>
    <t>１１　月　　</t>
    <phoneticPr fontId="2"/>
  </si>
  <si>
    <t>１２　月　　</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</si>
  <si>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</si>
  <si>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</si>
  <si>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</si>
  <si>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</si>
  <si>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</si>
  <si>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</si>
  <si>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</si>
  <si>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</si>
  <si>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</si>
  <si>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</si>
  <si>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</si>
  <si>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</si>
  <si>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</si>
  <si>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</si>
  <si>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</si>
  <si>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</si>
  <si>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</si>
  <si>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</si>
  <si>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</si>
  <si>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</si>
  <si>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</si>
  <si>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</si>
  <si>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</si>
  <si>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</si>
  <si>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</si>
  <si>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</si>
  <si>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</si>
  <si>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</si>
  <si>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</si>
  <si>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</si>
  <si>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</si>
  <si>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</si>
  <si>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</si>
  <si>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</si>
  <si>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</si>
  <si>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</si>
  <si>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</si>
  <si>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</si>
  <si>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</si>
  <si>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　</t>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</si>
  <si>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</si>
  <si>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</si>
  <si>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</si>
  <si>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</si>
  <si>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</si>
  <si>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年　月</t>
    <rPh sb="0" eb="1">
      <t>ネン</t>
    </rPh>
    <rPh sb="2" eb="3">
      <t>ツキ</t>
    </rPh>
    <phoneticPr fontId="2"/>
  </si>
  <si>
    <t>紹介件数</t>
    <rPh sb="0" eb="2">
      <t>ショウカイ</t>
    </rPh>
    <rPh sb="2" eb="4">
      <t>ケンスウ</t>
    </rPh>
    <phoneticPr fontId="2"/>
  </si>
  <si>
    <t>就職件数</t>
    <rPh sb="0" eb="2">
      <t>シュウショク</t>
    </rPh>
    <rPh sb="2" eb="4">
      <t>ケンスウ</t>
    </rPh>
    <phoneticPr fontId="2"/>
  </si>
  <si>
    <t>新規求職者数</t>
    <rPh sb="0" eb="2">
      <t>シンキ</t>
    </rPh>
    <rPh sb="2" eb="5">
      <t>キュウショクシャ</t>
    </rPh>
    <rPh sb="5" eb="6">
      <t>スウ</t>
    </rPh>
    <phoneticPr fontId="2"/>
  </si>
  <si>
    <t>(単位　　人)</t>
    <rPh sb="1" eb="3">
      <t>タンイ</t>
    </rPh>
    <rPh sb="5" eb="6">
      <t>ヒト</t>
    </rPh>
    <phoneticPr fontId="2"/>
  </si>
  <si>
    <t>(単位　　時間)</t>
    <rPh sb="1" eb="3">
      <t>タンイ</t>
    </rPh>
    <rPh sb="5" eb="7">
      <t>ジカン</t>
    </rPh>
    <phoneticPr fontId="2"/>
  </si>
  <si>
    <t>　　　　　　　　　　　男　　　　　女　　　年　　　　　齢</t>
    <rPh sb="11" eb="12">
      <t>オトコ</t>
    </rPh>
    <rPh sb="17" eb="18">
      <t>オンナ</t>
    </rPh>
    <rPh sb="21" eb="22">
      <t>トシ</t>
    </rPh>
    <rPh sb="27" eb="28">
      <t>ヨワイ</t>
    </rPh>
    <phoneticPr fontId="2"/>
  </si>
  <si>
    <t>男　　　　女　　　　　年　　　　齢</t>
    <rPh sb="0" eb="1">
      <t>オトコ</t>
    </rPh>
    <rPh sb="5" eb="6">
      <t>オンナ</t>
    </rPh>
    <rPh sb="11" eb="12">
      <t>トシ</t>
    </rPh>
    <rPh sb="16" eb="17">
      <t>ヨワイ</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</si>
  <si>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</si>
  <si>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</si>
  <si>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</si>
  <si>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</si>
  <si>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</si>
  <si>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　　　本表は、長崎公共職業安定所におけるパートタイム職業紹介の状況を掲げたもので、一般職業紹介数のうち数である。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51" eb="52">
      <t>スウ</t>
    </rPh>
    <phoneticPr fontId="2"/>
  </si>
  <si>
    <t>８５ 歳 以上</t>
    <rPh sb="3" eb="4">
      <t>サイ</t>
    </rPh>
    <rPh sb="5" eb="6">
      <t>イ</t>
    </rPh>
    <rPh sb="6" eb="7">
      <t>ウエ</t>
    </rPh>
    <phoneticPr fontId="2"/>
  </si>
  <si>
    <t>中　　　　　　　高　　　　　　　年　　　　　　　齢　　　　　　　者</t>
    <rPh sb="0" eb="1">
      <t>チュウ</t>
    </rPh>
    <rPh sb="8" eb="9">
      <t>タカ</t>
    </rPh>
    <rPh sb="16" eb="17">
      <t>トシ</t>
    </rPh>
    <rPh sb="24" eb="25">
      <t>ヨワイ</t>
    </rPh>
    <rPh sb="32" eb="33">
      <t>シャ</t>
    </rPh>
    <phoneticPr fontId="2"/>
  </si>
  <si>
    <t>　　　本表は、長崎公共職業安定所における中高年齢者、障害者職業紹介の状況を掲げたもので、一般職業紹介数のうち数である。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0" eb="21">
      <t>チュウ</t>
    </rPh>
    <rPh sb="21" eb="22">
      <t>コウ</t>
    </rPh>
    <rPh sb="22" eb="24">
      <t>ネンレイ</t>
    </rPh>
    <rPh sb="24" eb="25">
      <t>シャ</t>
    </rPh>
    <rPh sb="26" eb="29">
      <t>ショウガイシャ</t>
    </rPh>
    <rPh sb="29" eb="31">
      <t>ショクギョウ</t>
    </rPh>
    <rPh sb="31" eb="33">
      <t>ショウカイ</t>
    </rPh>
    <rPh sb="34" eb="36">
      <t>ジョウキョウ</t>
    </rPh>
    <rPh sb="37" eb="38">
      <t>カカ</t>
    </rPh>
    <rPh sb="44" eb="46">
      <t>イッパン</t>
    </rPh>
    <rPh sb="46" eb="48">
      <t>ショクギョウ</t>
    </rPh>
    <rPh sb="48" eb="50">
      <t>ショウカイ</t>
    </rPh>
    <rPh sb="50" eb="51">
      <t>スウ</t>
    </rPh>
    <rPh sb="54" eb="55">
      <t>スウ</t>
    </rPh>
    <phoneticPr fontId="2"/>
  </si>
  <si>
    <t>半日未満の
罷　　　　業</t>
    <rPh sb="0" eb="2">
      <t>ハンジツ</t>
    </rPh>
    <rPh sb="2" eb="4">
      <t>ミマン</t>
    </rPh>
    <phoneticPr fontId="2"/>
  </si>
  <si>
    <t>半日以上の
罷　　　　業</t>
    <rPh sb="0" eb="2">
      <t>ハンジツ</t>
    </rPh>
    <rPh sb="2" eb="4">
      <t>イジョウ</t>
    </rPh>
    <rPh sb="6" eb="7">
      <t>ヒ</t>
    </rPh>
    <rPh sb="11" eb="12">
      <t>ギョウ</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</si>
  <si>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</si>
  <si>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</si>
  <si>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</si>
  <si>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</si>
  <si>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</si>
  <si>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</si>
  <si>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職　　　　　　　業　　（大　　分　　類）</t>
    <rPh sb="0" eb="1">
      <t>ショク</t>
    </rPh>
    <rPh sb="8" eb="9">
      <t>ギョウ</t>
    </rPh>
    <rPh sb="12" eb="13">
      <t>ダイ</t>
    </rPh>
    <rPh sb="15" eb="16">
      <t>ブン</t>
    </rPh>
    <rPh sb="18" eb="19">
      <t>タグイ</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</si>
  <si>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</si>
  <si>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</si>
  <si>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</si>
  <si>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資料　　長崎公共職業安定所　　　　　（注）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2" eb="24">
      <t>ゲッカン</t>
    </rPh>
    <rPh sb="24" eb="26">
      <t>ユウコウ</t>
    </rPh>
    <rPh sb="26" eb="28">
      <t>キュウショク</t>
    </rPh>
    <rPh sb="28" eb="29">
      <t>シャ</t>
    </rPh>
    <rPh sb="29" eb="30">
      <t>スウ</t>
    </rPh>
    <rPh sb="31" eb="33">
      <t>ゼンゲツ</t>
    </rPh>
    <rPh sb="33" eb="35">
      <t>クリコシ</t>
    </rPh>
    <rPh sb="35" eb="37">
      <t>ユウコウ</t>
    </rPh>
    <rPh sb="37" eb="39">
      <t>キュウショク</t>
    </rPh>
    <rPh sb="39" eb="40">
      <t>シャ</t>
    </rPh>
    <rPh sb="40" eb="41">
      <t>スウ</t>
    </rPh>
    <rPh sb="42" eb="44">
      <t>トウゲツ</t>
    </rPh>
    <rPh sb="44" eb="46">
      <t>シンキ</t>
    </rPh>
    <rPh sb="46" eb="48">
      <t>キュウショク</t>
    </rPh>
    <rPh sb="48" eb="49">
      <t>シャ</t>
    </rPh>
    <rPh sb="49" eb="50">
      <t>スウ</t>
    </rPh>
    <rPh sb="51" eb="52">
      <t>タ</t>
    </rPh>
    <phoneticPr fontId="2"/>
  </si>
  <si>
    <t>特　　　労　　　法</t>
    <rPh sb="0" eb="1">
      <t>トク</t>
    </rPh>
    <rPh sb="4" eb="5">
      <t>ロウ</t>
    </rPh>
    <rPh sb="8" eb="9">
      <t>ホウ</t>
    </rPh>
    <phoneticPr fontId="2"/>
  </si>
  <si>
    <t>資料　　長崎県県民生活部統計課（長崎県の賃金・雇用の動き）</t>
    <rPh sb="0" eb="2">
      <t>シリョウ</t>
    </rPh>
    <rPh sb="4" eb="7">
      <t>ナガサキケン</t>
    </rPh>
    <rPh sb="7" eb="9">
      <t>ケンミン</t>
    </rPh>
    <rPh sb="9" eb="11">
      <t>セイカツ</t>
    </rPh>
    <rPh sb="11" eb="12">
      <t>ブ</t>
    </rPh>
    <rPh sb="12" eb="15">
      <t>トウケイカ</t>
    </rPh>
    <rPh sb="16" eb="19">
      <t>ナガサキケン</t>
    </rPh>
    <rPh sb="20" eb="22">
      <t>チンギン</t>
    </rPh>
    <rPh sb="23" eb="25">
      <t>コヨウ</t>
    </rPh>
    <rPh sb="26" eb="27">
      <t>ウゴ</t>
    </rPh>
    <phoneticPr fontId="2"/>
  </si>
  <si>
    <t>２</t>
    <phoneticPr fontId="2"/>
  </si>
  <si>
    <t>３</t>
    <phoneticPr fontId="2"/>
  </si>
  <si>
    <t>４</t>
    <phoneticPr fontId="2"/>
  </si>
  <si>
    <t>５</t>
    <phoneticPr fontId="2"/>
  </si>
  <si>
    <t>運輸業</t>
    <rPh sb="0" eb="3">
      <t>ウンユギョウ</t>
    </rPh>
    <phoneticPr fontId="2"/>
  </si>
  <si>
    <t>サービス業（他に分類されないもの）</t>
    <rPh sb="4" eb="5">
      <t>ギョウ</t>
    </rPh>
    <rPh sb="6" eb="7">
      <t>タ</t>
    </rPh>
    <rPh sb="8" eb="10">
      <t>ブンルイ</t>
    </rPh>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</si>
  <si>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</si>
  <si>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</si>
  <si>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調査産業計</t>
    <rPh sb="0" eb="2">
      <t>チョウサ</t>
    </rPh>
    <rPh sb="2" eb="4">
      <t>サンギョウ</t>
    </rPh>
    <rPh sb="4" eb="5">
      <t>ケイ</t>
    </rPh>
    <phoneticPr fontId="2"/>
  </si>
  <si>
    <t>資料　長崎県産業労働部雇用労政課</t>
    <rPh sb="0" eb="2">
      <t>シリョウ</t>
    </rPh>
    <rPh sb="3" eb="6">
      <t>ナガサキケン</t>
    </rPh>
    <rPh sb="6" eb="8">
      <t>サンギョウ</t>
    </rPh>
    <rPh sb="8" eb="10">
      <t>ロウドウ</t>
    </rPh>
    <rPh sb="10" eb="11">
      <t>ブ</t>
    </rPh>
    <rPh sb="11" eb="13">
      <t>コヨウ</t>
    </rPh>
    <rPh sb="13" eb="15">
      <t>ロウセイ</t>
    </rPh>
    <rPh sb="15" eb="16">
      <t>カ</t>
    </rPh>
    <phoneticPr fontId="2"/>
  </si>
  <si>
    <t>資料　　長崎県産業労働部雇用労政課　　　　　（注）　１争議で２以上の行為形態を重複して行うものがあるので、形態別の計は総争議の計と</t>
    <rPh sb="0" eb="2">
      <t>シリョウ</t>
    </rPh>
    <rPh sb="4" eb="7">
      <t>ナガサキケン</t>
    </rPh>
    <rPh sb="7" eb="9">
      <t>サンギョウ</t>
    </rPh>
    <rPh sb="9" eb="11">
      <t>ロウドウ</t>
    </rPh>
    <rPh sb="11" eb="12">
      <t>ブ</t>
    </rPh>
    <rPh sb="12" eb="14">
      <t>コヨウ</t>
    </rPh>
    <rPh sb="14" eb="17">
      <t>ロウセイカ</t>
    </rPh>
    <rPh sb="23" eb="24">
      <t>チュウ</t>
    </rPh>
    <rPh sb="27" eb="29">
      <t>ソウギ</t>
    </rPh>
    <rPh sb="31" eb="33">
      <t>イジョウ</t>
    </rPh>
    <rPh sb="34" eb="36">
      <t>コウイ</t>
    </rPh>
    <rPh sb="36" eb="38">
      <t>ケイタイ</t>
    </rPh>
    <rPh sb="39" eb="41">
      <t>ジュウフク</t>
    </rPh>
    <rPh sb="43" eb="44">
      <t>オコナ</t>
    </rPh>
    <rPh sb="53" eb="55">
      <t>ケイタイ</t>
    </rPh>
    <rPh sb="55" eb="56">
      <t>ベツ</t>
    </rPh>
    <rPh sb="57" eb="58">
      <t>ケイ</t>
    </rPh>
    <rPh sb="59" eb="60">
      <t>ソウ</t>
    </rPh>
    <rPh sb="60" eb="62">
      <t>ソウギ</t>
    </rPh>
    <rPh sb="63" eb="64">
      <t>ケイ</t>
    </rPh>
    <phoneticPr fontId="2"/>
  </si>
  <si>
    <t>資料　長崎県産業労働部雇用労政課</t>
    <rPh sb="0" eb="2">
      <t>シリョウ</t>
    </rPh>
    <rPh sb="3" eb="6">
      <t>ナガサキケン</t>
    </rPh>
    <rPh sb="6" eb="8">
      <t>サンギョウ</t>
    </rPh>
    <rPh sb="8" eb="10">
      <t>ロウドウ</t>
    </rPh>
    <rPh sb="10" eb="11">
      <t>ブ</t>
    </rPh>
    <rPh sb="11" eb="13">
      <t>コヨウ</t>
    </rPh>
    <rPh sb="13" eb="16">
      <t>ロウセイカ</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</si>
  <si>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</si>
  <si>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</si>
  <si>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</si>
  <si>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公務</t>
    <rPh sb="0" eb="1">
      <t>オオヤケ</t>
    </rPh>
    <rPh sb="1" eb="2">
      <t>ツトム</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</si>
  <si>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</si>
  <si>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</si>
  <si>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</si>
  <si>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</si>
  <si>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</si>
  <si>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</si>
  <si>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</si>
  <si>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</si>
  <si>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</si>
  <si>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</si>
  <si>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</si>
  <si>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</si>
  <si>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卸売・
小売業</t>
    <rPh sb="0" eb="1">
      <t>オロシ</t>
    </rPh>
    <rPh sb="1" eb="2">
      <t>バイ</t>
    </rPh>
    <rPh sb="4" eb="7">
      <t>コウリギョウ</t>
    </rPh>
    <phoneticPr fontId="2"/>
  </si>
  <si>
    <t>資料　　総務省統計局　（注）　「総数　１）」には労働状態「不詳」を含む。</t>
    <rPh sb="0" eb="2">
      <t>シリョウ</t>
    </rPh>
    <rPh sb="4" eb="6">
      <t>ソウム</t>
    </rPh>
    <rPh sb="6" eb="7">
      <t>ショウ</t>
    </rPh>
    <rPh sb="7" eb="10">
      <t>トウケイキョク</t>
    </rPh>
    <rPh sb="12" eb="13">
      <t>チュウ</t>
    </rPh>
    <rPh sb="16" eb="18">
      <t>ソウスウ</t>
    </rPh>
    <rPh sb="24" eb="26">
      <t>ロウドウ</t>
    </rPh>
    <rPh sb="26" eb="28">
      <t>ジョウタイ</t>
    </rPh>
    <rPh sb="29" eb="31">
      <t>フショウ</t>
    </rPh>
    <rPh sb="33" eb="34">
      <t>フク</t>
    </rPh>
    <phoneticPr fontId="2"/>
  </si>
  <si>
    <t>情報通信業</t>
    <rPh sb="0" eb="2">
      <t>ジョウホウ</t>
    </rPh>
    <rPh sb="2" eb="5">
      <t>ツウシンギョウ</t>
    </rPh>
    <phoneticPr fontId="2"/>
  </si>
  <si>
    <t>（再掲）</t>
    <rPh sb="1" eb="2">
      <t>サイ</t>
    </rPh>
    <rPh sb="2" eb="3">
      <t>ケイ</t>
    </rPh>
    <phoneticPr fontId="2"/>
  </si>
  <si>
    <t>分類不能</t>
    <rPh sb="0" eb="1">
      <t>ブン</t>
    </rPh>
    <rPh sb="1" eb="2">
      <t>タグイ</t>
    </rPh>
    <rPh sb="2" eb="3">
      <t>フ</t>
    </rPh>
    <rPh sb="3" eb="4">
      <t>ノウ</t>
    </rPh>
    <phoneticPr fontId="2"/>
  </si>
  <si>
    <t>金融・
保険業</t>
    <rPh sb="0" eb="1">
      <t>キン</t>
    </rPh>
    <rPh sb="1" eb="2">
      <t>トオル</t>
    </rPh>
    <rPh sb="4" eb="5">
      <t>タモツ</t>
    </rPh>
    <rPh sb="5" eb="6">
      <t>ケン</t>
    </rPh>
    <rPh sb="6" eb="7">
      <t>ギョウ</t>
    </rPh>
    <phoneticPr fontId="2"/>
  </si>
  <si>
    <t>教育・学習
支援業</t>
    <rPh sb="0" eb="2">
      <t>キョウイク</t>
    </rPh>
    <rPh sb="3" eb="5">
      <t>ガクシュウ</t>
    </rPh>
    <rPh sb="6" eb="8">
      <t>シエン</t>
    </rPh>
    <rPh sb="8" eb="9">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</si>
  <si>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</si>
  <si>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</si>
  <si>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</si>
  <si>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</si>
  <si>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</si>
  <si>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</si>
  <si>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</si>
  <si>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</si>
  <si>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</si>
  <si>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</si>
  <si>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</si>
  <si>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</si>
  <si>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</si>
  <si>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</si>
  <si>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</si>
  <si>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</si>
  <si>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</si>
  <si>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</si>
  <si>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資料　　総務省統計局　　　（注）　１．　「総数　１）」には従業上の地位「不詳」を含む。</t>
    <rPh sb="0" eb="2">
      <t>シリョウ</t>
    </rPh>
    <rPh sb="4" eb="6">
      <t>ソウム</t>
    </rPh>
    <rPh sb="6" eb="7">
      <t>ショウ</t>
    </rPh>
    <rPh sb="7" eb="10">
      <t>トウケイキョク</t>
    </rPh>
    <rPh sb="14" eb="15">
      <t>チュウ</t>
    </rPh>
    <rPh sb="21" eb="23">
      <t>ソウスウ</t>
    </rPh>
    <rPh sb="29" eb="31">
      <t>ジュウギョウ</t>
    </rPh>
    <rPh sb="31" eb="32">
      <t>ジョウ</t>
    </rPh>
    <rPh sb="33" eb="35">
      <t>チイ</t>
    </rPh>
    <rPh sb="36" eb="38">
      <t>フショウ</t>
    </rPh>
    <rPh sb="40" eb="41">
      <t>フク</t>
    </rPh>
    <phoneticPr fontId="2"/>
  </si>
  <si>
    <r>
      <t>資料　　総務庁統計局　　　（注）</t>
    </r>
    <r>
      <rPr>
        <sz val="8"/>
        <rFont val="ＭＳ Ｐ明朝"/>
        <family val="1"/>
        <charset val="128"/>
      </rPr>
      <t>　２．　「雇人のない業種　２）」には「家庭内職者」を含む。</t>
    </r>
    <rPh sb="0" eb="2">
      <t>シリョウ</t>
    </rPh>
    <rPh sb="4" eb="6">
      <t>ソウム</t>
    </rPh>
    <rPh sb="6" eb="7">
      <t>チョウ</t>
    </rPh>
    <rPh sb="7" eb="10">
      <t>トウケイキョク</t>
    </rPh>
    <rPh sb="14" eb="15">
      <t>チュウ</t>
    </rPh>
    <rPh sb="21" eb="22">
      <t>ヤト</t>
    </rPh>
    <rPh sb="22" eb="23">
      <t>ヒト</t>
    </rPh>
    <rPh sb="26" eb="28">
      <t>ギョウシュ</t>
    </rPh>
    <rPh sb="35" eb="38">
      <t>カテイナイ</t>
    </rPh>
    <rPh sb="38" eb="39">
      <t>ショク</t>
    </rPh>
    <rPh sb="39" eb="40">
      <t>シャ</t>
    </rPh>
    <rPh sb="42" eb="43">
      <t>フク</t>
    </rPh>
    <phoneticPr fontId="2"/>
  </si>
  <si>
    <t>窯業・土石</t>
    <rPh sb="0" eb="2">
      <t>ヨウギョウ</t>
    </rPh>
    <rPh sb="3" eb="5">
      <t>ドセキ</t>
    </rPh>
    <phoneticPr fontId="2"/>
  </si>
  <si>
    <t>食料品、たばこ製造業</t>
    <rPh sb="0" eb="3">
      <t>ショクリョウヒン</t>
    </rPh>
    <rPh sb="7" eb="10">
      <t>セイゾウギョウ</t>
    </rPh>
    <phoneticPr fontId="2"/>
  </si>
  <si>
    <t>水道業
熱供給・
電気・ガス</t>
    <rPh sb="4" eb="5">
      <t>ネツ</t>
    </rPh>
    <rPh sb="5" eb="6">
      <t>トモ</t>
    </rPh>
    <rPh sb="6" eb="7">
      <t>キュウ</t>
    </rPh>
    <phoneticPr fontId="2"/>
  </si>
  <si>
    <t>情報通信業</t>
    <rPh sb="0" eb="2">
      <t>ジョウホウ</t>
    </rPh>
    <rPh sb="2" eb="4">
      <t>ツウシン</t>
    </rPh>
    <rPh sb="4" eb="5">
      <t>ギョウ</t>
    </rPh>
    <phoneticPr fontId="2"/>
  </si>
  <si>
    <t>卸売・小売業</t>
    <rPh sb="0" eb="1">
      <t>オロシ</t>
    </rPh>
    <rPh sb="1" eb="2">
      <t>バイ</t>
    </rPh>
    <rPh sb="3" eb="6">
      <t>コウリギョウ</t>
    </rPh>
    <phoneticPr fontId="2"/>
  </si>
  <si>
    <t>金融・保険業</t>
    <rPh sb="0" eb="1">
      <t>キン</t>
    </rPh>
    <rPh sb="1" eb="2">
      <t>トオル</t>
    </rPh>
    <rPh sb="3" eb="4">
      <t>タモツ</t>
    </rPh>
    <rPh sb="4" eb="5">
      <t>ケン</t>
    </rPh>
    <rPh sb="5" eb="6">
      <t>ギョウ</t>
    </rPh>
    <phoneticPr fontId="2"/>
  </si>
  <si>
    <t>産業
第１次</t>
    <rPh sb="0" eb="2">
      <t>サンギョウ</t>
    </rPh>
    <phoneticPr fontId="2"/>
  </si>
  <si>
    <t>産業
第２次</t>
    <rPh sb="0" eb="2">
      <t>サンギョウ</t>
    </rPh>
    <phoneticPr fontId="2"/>
  </si>
  <si>
    <t>産業
第３次</t>
    <rPh sb="0" eb="2">
      <t>サンギョウ</t>
    </rPh>
    <phoneticPr fontId="2"/>
  </si>
  <si>
    <t>非労働力人口</t>
    <rPh sb="0" eb="1">
      <t>ヒ</t>
    </rPh>
    <rPh sb="1" eb="4">
      <t>ロウドウリョク</t>
    </rPh>
    <rPh sb="4" eb="6">
      <t>ジンコウ</t>
    </rPh>
    <phoneticPr fontId="2"/>
  </si>
  <si>
    <t>卸売・小売業</t>
    <rPh sb="0" eb="1">
      <t>オロシ</t>
    </rPh>
    <rPh sb="1" eb="2">
      <t>ウ</t>
    </rPh>
    <rPh sb="3" eb="6">
      <t>コウリギョウ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</si>
  <si>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</si>
  <si>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資料　　総務省統計局　　　　　（注）　雇用者には「役員」を含む。</t>
    <rPh sb="0" eb="2">
      <t>シリョウ</t>
    </rPh>
    <rPh sb="4" eb="6">
      <t>ソウム</t>
    </rPh>
    <rPh sb="6" eb="7">
      <t>ショウ</t>
    </rPh>
    <rPh sb="7" eb="10">
      <t>トウケイキョク</t>
    </rPh>
    <rPh sb="16" eb="17">
      <t>チュウ</t>
    </rPh>
    <rPh sb="19" eb="22">
      <t>コヨウシャ</t>
    </rPh>
    <rPh sb="25" eb="27">
      <t>ヤクイン</t>
    </rPh>
    <rPh sb="29" eb="30">
      <t>フク</t>
    </rPh>
    <phoneticPr fontId="2"/>
  </si>
  <si>
    <t>９</t>
    <phoneticPr fontId="2"/>
  </si>
  <si>
    <t>資料　　総務省統計局　　　　  　（注）　１．　「総数　１）」には従業上の地位「不詳」を含む。</t>
    <rPh sb="0" eb="2">
      <t>シリョウ</t>
    </rPh>
    <rPh sb="4" eb="6">
      <t>ソウム</t>
    </rPh>
    <rPh sb="6" eb="7">
      <t>ショウ</t>
    </rPh>
    <rPh sb="7" eb="10">
      <t>トウケイキョク</t>
    </rPh>
    <rPh sb="18" eb="19">
      <t>チュウ</t>
    </rPh>
    <rPh sb="25" eb="27">
      <t>ソウスウ</t>
    </rPh>
    <rPh sb="33" eb="35">
      <t>ジュウギョウ</t>
    </rPh>
    <rPh sb="35" eb="36">
      <t>ジョウ</t>
    </rPh>
    <rPh sb="37" eb="39">
      <t>チイ</t>
    </rPh>
    <rPh sb="40" eb="42">
      <t>フショウ</t>
    </rPh>
    <rPh sb="44" eb="45">
      <t>フク</t>
    </rPh>
    <phoneticPr fontId="2"/>
  </si>
  <si>
    <r>
      <t>資料　　総務庁統計局　　　　  　（注）　</t>
    </r>
    <r>
      <rPr>
        <sz val="8"/>
        <rFont val="ＭＳ Ｐ明朝"/>
        <family val="1"/>
        <charset val="128"/>
      </rPr>
      <t>２．　「雇人のない業種　２）」には「家庭内職者」を含む。</t>
    </r>
    <rPh sb="25" eb="26">
      <t>ヤト</t>
    </rPh>
    <rPh sb="26" eb="27">
      <t>ヒト</t>
    </rPh>
    <rPh sb="30" eb="32">
      <t>ギョウシュ</t>
    </rPh>
    <rPh sb="39" eb="41">
      <t>カテイ</t>
    </rPh>
    <rPh sb="41" eb="43">
      <t>ナイショク</t>
    </rPh>
    <rPh sb="43" eb="44">
      <t>シャ</t>
    </rPh>
    <rPh sb="46" eb="47">
      <t>フク</t>
    </rPh>
    <phoneticPr fontId="2"/>
  </si>
  <si>
    <t>資料　総務省統計局</t>
    <rPh sb="0" eb="2">
      <t>シリョウ</t>
    </rPh>
    <rPh sb="3" eb="5">
      <t>ソウム</t>
    </rPh>
    <rPh sb="5" eb="6">
      <t>ショウ</t>
    </rPh>
    <rPh sb="6" eb="9">
      <t>トウケイキョク</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</si>
  <si>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</si>
  <si>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</si>
  <si>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</si>
  <si>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</si>
  <si>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</si>
  <si>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</si>
  <si>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</si>
  <si>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</si>
  <si>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</si>
  <si>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</si>
  <si>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</si>
  <si>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</si>
  <si>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２１　　年　　</t>
  </si>
  <si>
    <t>２１　　年　</t>
  </si>
  <si>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</si>
  <si>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</si>
  <si>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</si>
  <si>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　　介　　 状　　　況　　　</t>
    <rPh sb="2" eb="3">
      <t>カイ</t>
    </rPh>
    <rPh sb="6" eb="7">
      <t>ジョウ</t>
    </rPh>
    <rPh sb="10" eb="11">
      <t>イワン</t>
    </rPh>
    <phoneticPr fontId="2"/>
  </si>
  <si>
    <t>その３　　　中　　高　　年　　齢　　者　　、　　</t>
    <rPh sb="6" eb="7">
      <t>チュウ</t>
    </rPh>
    <rPh sb="9" eb="10">
      <t>タカ</t>
    </rPh>
    <rPh sb="12" eb="13">
      <t>トシ</t>
    </rPh>
    <rPh sb="15" eb="16">
      <t>ヨワイ</t>
    </rPh>
    <rPh sb="18" eb="19">
      <t>モノ</t>
    </rPh>
    <phoneticPr fontId="2"/>
  </si>
  <si>
    <t>その１　　　一　　　　　般　　　　　職　　　　　業　　　　　紹　　　　　介　　　　　（パートを含む）　　　</t>
    <rPh sb="6" eb="7">
      <t>１</t>
    </rPh>
    <rPh sb="12" eb="13">
      <t>バン</t>
    </rPh>
    <rPh sb="18" eb="19">
      <t>ショク</t>
    </rPh>
    <rPh sb="24" eb="25">
      <t>ギョウ</t>
    </rPh>
    <rPh sb="30" eb="31">
      <t>タスク</t>
    </rPh>
    <rPh sb="36" eb="37">
      <t>スケ</t>
    </rPh>
    <rPh sb="47" eb="48">
      <t>フク</t>
    </rPh>
    <phoneticPr fontId="2"/>
  </si>
  <si>
    <t>　　　本表は、長崎公共職業安定所における一般職業紹介の状況を掲げたもので、有効求職者数および有効求人数は各月末現在、その他は各月中
　　　の累計である</t>
    <rPh sb="3" eb="4">
      <t>ホン</t>
    </rPh>
    <rPh sb="4" eb="5">
      <t>ヒョウ</t>
    </rPh>
    <rPh sb="7" eb="9">
      <t>ナガサキ</t>
    </rPh>
    <rPh sb="9" eb="11">
      <t>コウキョウ</t>
    </rPh>
    <rPh sb="11" eb="13">
      <t>ショクギョウ</t>
    </rPh>
    <rPh sb="13" eb="15">
      <t>アンテイ</t>
    </rPh>
    <rPh sb="15" eb="16">
      <t>トコロ</t>
    </rPh>
    <rPh sb="20" eb="22">
      <t>イッパン</t>
    </rPh>
    <rPh sb="22" eb="24">
      <t>ショクギョウ</t>
    </rPh>
    <rPh sb="24" eb="26">
      <t>ショウカイ</t>
    </rPh>
    <rPh sb="27" eb="29">
      <t>ジョウキョウ</t>
    </rPh>
    <rPh sb="30" eb="31">
      <t>カカ</t>
    </rPh>
    <rPh sb="37" eb="39">
      <t>ユウコウ</t>
    </rPh>
    <rPh sb="39" eb="42">
      <t>キュウショクシャ</t>
    </rPh>
    <rPh sb="42" eb="43">
      <t>カズ</t>
    </rPh>
    <rPh sb="46" eb="48">
      <t>ユウコウ</t>
    </rPh>
    <rPh sb="48" eb="51">
      <t>キュウジンスウ</t>
    </rPh>
    <rPh sb="52" eb="55">
      <t>カクゲツマツ</t>
    </rPh>
    <rPh sb="55" eb="57">
      <t>ゲンザイ</t>
    </rPh>
    <rPh sb="60" eb="61">
      <t>タ</t>
    </rPh>
    <rPh sb="62" eb="64">
      <t>カクツキ</t>
    </rPh>
    <rPh sb="64" eb="65">
      <t>ジュウ</t>
    </rPh>
    <rPh sb="70" eb="72">
      <t>ルイケイ</t>
    </rPh>
    <phoneticPr fontId="2"/>
  </si>
  <si>
    <t>その２　　　パ　　　ー　　　ト　　　タ　　　イ　　　ム　　　職　　　業　　　紹　　　介　　</t>
    <rPh sb="30" eb="31">
      <t>ショク</t>
    </rPh>
    <rPh sb="34" eb="35">
      <t>ギョウ</t>
    </rPh>
    <rPh sb="38" eb="39">
      <t>タスク</t>
    </rPh>
    <rPh sb="42" eb="43">
      <t>スケ</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</si>
  <si>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</si>
  <si>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</si>
  <si>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</si>
  <si>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</si>
  <si>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</si>
  <si>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</si>
  <si>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</si>
  <si>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</si>
  <si>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</si>
  <si>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</si>
  <si>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</si>
  <si>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</si>
  <si>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</si>
  <si>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</si>
  <si>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</si>
  <si>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</si>
  <si>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</si>
  <si>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</si>
  <si>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</si>
  <si>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</si>
  <si>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小売業</t>
    <rPh sb="0" eb="3">
      <t>コウリギョウ</t>
    </rPh>
    <phoneticPr fontId="2"/>
  </si>
  <si>
    <t>1</t>
    <phoneticPr fontId="2"/>
  </si>
  <si>
    <t>2</t>
    <phoneticPr fontId="2"/>
  </si>
  <si>
    <t>3</t>
    <phoneticPr fontId="2"/>
  </si>
  <si>
    <t>4</t>
    <phoneticPr fontId="2"/>
  </si>
  <si>
    <t>5</t>
    <phoneticPr fontId="2"/>
  </si>
  <si>
    <t>6</t>
  </si>
  <si>
    <t>7</t>
  </si>
  <si>
    <t>8</t>
  </si>
  <si>
    <t>9</t>
  </si>
  <si>
    <t>10</t>
  </si>
  <si>
    <t>11</t>
  </si>
  <si>
    <t>12</t>
  </si>
  <si>
    <t>13</t>
  </si>
  <si>
    <t>14</t>
  </si>
  <si>
    <t>15</t>
  </si>
  <si>
    <t>16</t>
  </si>
  <si>
    <t>17</t>
  </si>
  <si>
    <t>18</t>
  </si>
  <si>
    <t>（1）</t>
    <phoneticPr fontId="2"/>
  </si>
  <si>
    <t>（2）</t>
    <phoneticPr fontId="2"/>
  </si>
  <si>
    <t>計</t>
    <rPh sb="0" eb="1">
      <t>ケイ</t>
    </rPh>
    <phoneticPr fontId="2"/>
  </si>
  <si>
    <t>６</t>
    <phoneticPr fontId="2"/>
  </si>
  <si>
    <t>７</t>
    <phoneticPr fontId="2"/>
  </si>
  <si>
    <t>１０</t>
  </si>
  <si>
    <t>１１</t>
  </si>
  <si>
    <t>１２</t>
  </si>
  <si>
    <t>１３</t>
  </si>
  <si>
    <t>１４</t>
  </si>
  <si>
    <t>１５</t>
  </si>
  <si>
    <t>１６</t>
  </si>
  <si>
    <t>１７</t>
  </si>
  <si>
    <t>１８</t>
  </si>
  <si>
    <t>(単位　　人)</t>
    <rPh sb="1" eb="3">
      <t>タンイ</t>
    </rPh>
    <rPh sb="5" eb="6">
      <t>ニン</t>
    </rPh>
    <phoneticPr fontId="2"/>
  </si>
  <si>
    <t>　　推計労働者数（規模３０人以上）</t>
    <phoneticPr fontId="2"/>
  </si>
  <si>
    <t>２２　　年　　</t>
  </si>
  <si>
    <t>２３　　年　　</t>
  </si>
  <si>
    <t>２３　年　　</t>
  </si>
  <si>
    <t>２２　　年　</t>
  </si>
  <si>
    <t>２３　　年　</t>
  </si>
  <si>
    <t>　２３　年　　</t>
  </si>
  <si>
    <t>平成２１年</t>
  </si>
  <si>
    <t>２２　年　</t>
  </si>
  <si>
    <t>２２年</t>
  </si>
  <si>
    <t>２３年</t>
    <phoneticPr fontId="2"/>
  </si>
  <si>
    <t>農業、林業</t>
    <rPh sb="0" eb="2">
      <t>ノウギョウ</t>
    </rPh>
    <rPh sb="3" eb="5">
      <t>リンギョウ</t>
    </rPh>
    <phoneticPr fontId="2"/>
  </si>
  <si>
    <t>うち農業</t>
    <rPh sb="2" eb="4">
      <t>ノウギョウ</t>
    </rPh>
    <phoneticPr fontId="2"/>
  </si>
  <si>
    <t>鉱業、採石業、砂利採取業</t>
    <rPh sb="0" eb="2">
      <t>コウギョウ</t>
    </rPh>
    <rPh sb="3" eb="5">
      <t>サイセキ</t>
    </rPh>
    <rPh sb="5" eb="6">
      <t>ギョウ</t>
    </rPh>
    <rPh sb="7" eb="9">
      <t>ジャリ</t>
    </rPh>
    <rPh sb="9" eb="12">
      <t>サイシュギョウ</t>
    </rPh>
    <phoneticPr fontId="2"/>
  </si>
  <si>
    <t>宿泊業、飲食サービス業</t>
  </si>
  <si>
    <t>生活関連サービス業、娯楽業</t>
  </si>
  <si>
    <t>医療、福祉</t>
  </si>
  <si>
    <t>サービス業（他に分類されないもの）</t>
    <rPh sb="4" eb="5">
      <t>ギョウ</t>
    </rPh>
    <rPh sb="6" eb="7">
      <t>ホカ</t>
    </rPh>
    <rPh sb="8" eb="10">
      <t>ブンルイ</t>
    </rPh>
    <phoneticPr fontId="2"/>
  </si>
  <si>
    <t>公務</t>
  </si>
  <si>
    <t>分類不能</t>
  </si>
  <si>
    <t>サービス業
（他に分類されないもの）</t>
  </si>
  <si>
    <t>教育、学習
支援業</t>
  </si>
  <si>
    <t>学術研究、
専門・技術
サービス業</t>
  </si>
  <si>
    <t>不動産、物品
賃貸業</t>
    <rPh sb="0" eb="3">
      <t>フドウサン</t>
    </rPh>
    <rPh sb="4" eb="6">
      <t>ブッピン</t>
    </rPh>
    <rPh sb="7" eb="10">
      <t>チンタイギョウ</t>
    </rPh>
    <phoneticPr fontId="2"/>
  </si>
  <si>
    <t>N</t>
    <phoneticPr fontId="2"/>
  </si>
  <si>
    <t>P</t>
    <phoneticPr fontId="2"/>
  </si>
  <si>
    <t>T</t>
    <phoneticPr fontId="2"/>
  </si>
  <si>
    <t>　　　本表は、平成２２年１０月１日現在で全国一斉に調査された国勢調査の本市分の結果である。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6">
      <t>ホン</t>
    </rPh>
    <rPh sb="36" eb="37">
      <t>シ</t>
    </rPh>
    <rPh sb="37" eb="38">
      <t>ブン</t>
    </rPh>
    <rPh sb="39" eb="41">
      <t>ケッカ</t>
    </rPh>
    <phoneticPr fontId="2"/>
  </si>
  <si>
    <t>生活関連サービス、娯楽業</t>
    <rPh sb="0" eb="2">
      <t>セイカツ</t>
    </rPh>
    <rPh sb="2" eb="4">
      <t>カンレン</t>
    </rPh>
    <rPh sb="9" eb="12">
      <t>ゴラクギョウ</t>
    </rPh>
    <phoneticPr fontId="2"/>
  </si>
  <si>
    <t xml:space="preserve">  農業、
林業</t>
    <rPh sb="2" eb="4">
      <t>ノウギョウ</t>
    </rPh>
    <rPh sb="6" eb="8">
      <t>リンギョウ</t>
    </rPh>
    <phoneticPr fontId="2"/>
  </si>
  <si>
    <t>鉱業、採
石業、砂
利採取業</t>
    <rPh sb="0" eb="2">
      <t>コウギョウ</t>
    </rPh>
    <rPh sb="3" eb="4">
      <t>サイ</t>
    </rPh>
    <rPh sb="5" eb="6">
      <t>イシ</t>
    </rPh>
    <rPh sb="6" eb="7">
      <t>ギョウ</t>
    </rPh>
    <rPh sb="8" eb="9">
      <t>スナ</t>
    </rPh>
    <rPh sb="10" eb="11">
      <t>リ</t>
    </rPh>
    <rPh sb="11" eb="13">
      <t>サイシュ</t>
    </rPh>
    <rPh sb="13" eb="14">
      <t>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</si>
  <si>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</si>
  <si>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</si>
  <si>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</si>
  <si>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不動産業、物品賃貸業</t>
    <rPh sb="0" eb="3">
      <t>フドウサン</t>
    </rPh>
    <rPh sb="3" eb="4">
      <t>ギョウ</t>
    </rPh>
    <rPh sb="5" eb="7">
      <t>ブッピン</t>
    </rPh>
    <rPh sb="7" eb="8">
      <t>チン</t>
    </rPh>
    <rPh sb="8" eb="9">
      <t>タイ</t>
    </rPh>
    <rPh sb="9" eb="10">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</si>
  <si>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</si>
  <si>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</si>
  <si>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</si>
  <si>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</si>
  <si>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t>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</si>
  <si>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</si>
  <si>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</si>
  <si>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</si>
  <si>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　　本表は、平成２２年１０月１日現在で全国一斉に調査された国勢調査の本市分の結果である。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5">
      <t>ホン</t>
    </rPh>
    <rPh sb="35" eb="36">
      <t>シ</t>
    </rPh>
    <rPh sb="36" eb="37">
      <t>ブン</t>
    </rPh>
    <rPh sb="38" eb="40">
      <t>ケッカ</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</si>
  <si>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</si>
  <si>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</si>
  <si>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</si>
  <si>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</si>
  <si>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</si>
  <si>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</si>
  <si>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</si>
  <si>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</si>
  <si>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</si>
  <si>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</si>
  <si>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</si>
  <si>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</si>
  <si>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</si>
  <si>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</si>
  <si>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</si>
  <si>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</si>
  <si>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</si>
  <si>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生産工程従事者</t>
    <rPh sb="4" eb="5">
      <t>ジュウ</t>
    </rPh>
    <rPh sb="5" eb="6">
      <t>コト</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</si>
  <si>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</si>
  <si>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</si>
  <si>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</si>
  <si>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</si>
  <si>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</si>
  <si>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</si>
  <si>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</si>
  <si>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</si>
  <si>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</si>
  <si>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</si>
  <si>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</si>
  <si>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</si>
  <si>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　年齢別（５歳階級）、男女別１５歳以上人口</t>
    <rPh sb="1" eb="3">
      <t>ネンレイ</t>
    </rPh>
    <rPh sb="3" eb="4">
      <t>ベツ</t>
    </rPh>
    <rPh sb="6" eb="7">
      <t>サイ</t>
    </rPh>
    <rPh sb="7" eb="9">
      <t>カイキュウ</t>
    </rPh>
    <rPh sb="11" eb="13">
      <t>ダンジョ</t>
    </rPh>
    <rPh sb="13" eb="14">
      <t>ベツ</t>
    </rPh>
    <rPh sb="16" eb="17">
      <t>サイ</t>
    </rPh>
    <rPh sb="17" eb="19">
      <t>イジョウ</t>
    </rPh>
    <rPh sb="19" eb="21">
      <t>ジンコウ</t>
    </rPh>
    <phoneticPr fontId="2"/>
  </si>
  <si>
    <t>２４　年　　</t>
  </si>
  <si>
    <t>２４　　年　　</t>
  </si>
  <si>
    <t>２４　　年　</t>
  </si>
  <si>
    <t>　２４　年　　</t>
  </si>
  <si>
    <t>平成２２年</t>
  </si>
  <si>
    <t>２４年</t>
    <rPh sb="2" eb="3">
      <t>ネン</t>
    </rPh>
    <phoneticPr fontId="2"/>
  </si>
  <si>
    <t>X</t>
    <phoneticPr fontId="2"/>
  </si>
  <si>
    <t>-</t>
    <phoneticPr fontId="2"/>
  </si>
  <si>
    <t>７６　　　労働力状態（３区分）、産業（大分類）、　</t>
    <rPh sb="5" eb="8">
      <t>ロウドウリョク</t>
    </rPh>
    <rPh sb="8" eb="10">
      <t>ジョウタイ</t>
    </rPh>
    <rPh sb="12" eb="14">
      <t>クブン</t>
    </rPh>
    <rPh sb="16" eb="18">
      <t>サンギョウ</t>
    </rPh>
    <rPh sb="19" eb="22">
      <t>ダイブンルイ</t>
    </rPh>
    <phoneticPr fontId="2"/>
  </si>
  <si>
    <t>７７　　　　産業（大分類）、年齢別（５歳階級）、　</t>
    <rPh sb="6" eb="8">
      <t>サンギョウ</t>
    </rPh>
    <rPh sb="9" eb="12">
      <t>ダイブンルイ</t>
    </rPh>
    <rPh sb="14" eb="16">
      <t>ネンレイ</t>
    </rPh>
    <rPh sb="16" eb="17">
      <t>ベツ</t>
    </rPh>
    <rPh sb="19" eb="20">
      <t>サイ</t>
    </rPh>
    <rPh sb="20" eb="22">
      <t>カイキュウ</t>
    </rPh>
    <phoneticPr fontId="2"/>
  </si>
  <si>
    <t>７８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</si>
  <si>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７９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</si>
  <si>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８０　　　　職業（大分類）、年齢別（５歳階級）、　</t>
    <rPh sb="6" eb="8">
      <t>ショクギョウ</t>
    </rPh>
    <rPh sb="9" eb="12">
      <t>ダイブンルイ</t>
    </rPh>
    <rPh sb="14" eb="16">
      <t>ネンレイ</t>
    </rPh>
    <rPh sb="16" eb="17">
      <t>ベツ</t>
    </rPh>
    <rPh sb="19" eb="20">
      <t>サイ</t>
    </rPh>
    <rPh sb="20" eb="22">
      <t>カイキュウ</t>
    </rPh>
    <phoneticPr fontId="2"/>
  </si>
  <si>
    <t>８１　　　　産業（大分類）、職業（大分　</t>
    <rPh sb="6" eb="8">
      <t>サンギョウ</t>
    </rPh>
    <rPh sb="9" eb="12">
      <t>ダイブンルイ</t>
    </rPh>
    <rPh sb="14" eb="16">
      <t>ショクギョウ</t>
    </rPh>
    <rPh sb="17" eb="19">
      <t>オオイタ</t>
    </rPh>
    <phoneticPr fontId="2"/>
  </si>
  <si>
    <t>８２　　　職　　　業　　　紹　　</t>
    <rPh sb="5" eb="6">
      <t>ショク</t>
    </rPh>
    <rPh sb="9" eb="10">
      <t>ギョウ</t>
    </rPh>
    <rPh sb="13" eb="14">
      <t>ジョウ</t>
    </rPh>
    <phoneticPr fontId="2"/>
  </si>
  <si>
    <t>８３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</si>
  <si>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８４　　　産業別常用労働者の月末　　</t>
    <phoneticPr fontId="2"/>
  </si>
  <si>
    <t>８５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</si>
  <si>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８６　　　労 働 争 議 の 状 況</t>
    <rPh sb="5" eb="6">
      <t>ロウ</t>
    </rPh>
    <rPh sb="7" eb="8">
      <t>ドウ</t>
    </rPh>
    <rPh sb="9" eb="10">
      <t>アラソ</t>
    </rPh>
    <rPh sb="11" eb="12">
      <t>ギ</t>
    </rPh>
    <rPh sb="15" eb="16">
      <t>ジョウ</t>
    </rPh>
    <rPh sb="17" eb="18">
      <t>イワン</t>
    </rPh>
    <phoneticPr fontId="2"/>
  </si>
  <si>
    <t>２３　年　</t>
    <phoneticPr fontId="2"/>
  </si>
  <si>
    <t>２４　年　</t>
    <rPh sb="3" eb="4">
      <t>ネン</t>
    </rPh>
    <phoneticPr fontId="2"/>
  </si>
  <si>
    <t>２５　年　</t>
    <rPh sb="3" eb="4">
      <t>ネン</t>
    </rPh>
    <phoneticPr fontId="2"/>
  </si>
  <si>
    <t>平成　２１　年　</t>
    <rPh sb="0" eb="2">
      <t>ヘイセイ</t>
    </rPh>
    <phoneticPr fontId="2"/>
  </si>
  <si>
    <t>　　　本表は、平成２５年６月３０日現在で、市内の労働組合を産業別に掲げたものである。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</si>
  <si>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平成　２１年</t>
    <rPh sb="0" eb="2">
      <t>ヘイセイ</t>
    </rPh>
    <phoneticPr fontId="2"/>
  </si>
  <si>
    <t>２５年</t>
    <rPh sb="2" eb="3">
      <t>ネン</t>
    </rPh>
    <phoneticPr fontId="2"/>
  </si>
  <si>
    <t>-</t>
    <phoneticPr fontId="2"/>
  </si>
  <si>
    <t>平成　２１　年　　</t>
    <rPh sb="0" eb="2">
      <t>ヘイセイ</t>
    </rPh>
    <phoneticPr fontId="2"/>
  </si>
  <si>
    <t>２２　年　　</t>
  </si>
  <si>
    <t>２５　年　　</t>
  </si>
  <si>
    <t>平成　　２１年　</t>
    <rPh sb="0" eb="2">
      <t>ヘイセイ</t>
    </rPh>
    <phoneticPr fontId="2"/>
  </si>
  <si>
    <t>２２年　</t>
  </si>
  <si>
    <t>２３年　</t>
  </si>
  <si>
    <t>２４年　</t>
  </si>
  <si>
    <t>２５年　</t>
  </si>
  <si>
    <t>２５　　年　</t>
  </si>
  <si>
    <t>２５　　年　　</t>
  </si>
  <si>
    <t>平成　　　２１　年　　</t>
    <rPh sb="0" eb="2">
      <t>ヘイセイ</t>
    </rPh>
    <phoneticPr fontId="2"/>
  </si>
  <si>
    <t>　２２　年　　</t>
  </si>
  <si>
    <t>　２５　年　　</t>
  </si>
  <si>
    <t>X</t>
  </si>
  <si>
    <t>平成２３年</t>
  </si>
  <si>
    <t>平成２４年</t>
    <phoneticPr fontId="2"/>
  </si>
  <si>
    <t>　　　平　　　　　　　　　　　　　　　成　　　　　　　　　　　　　　　２５　　　　　　　　　　　　　　　年</t>
    <rPh sb="3" eb="4">
      <t>ヒラ</t>
    </rPh>
    <rPh sb="19" eb="20">
      <t>シゲル</t>
    </rPh>
    <rPh sb="52" eb="53">
      <t>ネン</t>
    </rPh>
    <phoneticPr fontId="2"/>
  </si>
  <si>
    <t>平成２４年</t>
    <phoneticPr fontId="2"/>
  </si>
  <si>
    <r>
      <rPr>
        <sz val="8"/>
        <color indexed="9"/>
        <rFont val="ＭＳ Ｐ明朝"/>
        <family val="1"/>
        <charset val="128"/>
      </rPr>
      <t>資料　</t>
    </r>
    <r>
      <rPr>
        <sz val="8"/>
        <rFont val="ＭＳ Ｐ明朝"/>
        <family val="1"/>
        <charset val="128"/>
      </rPr>
      <t>　(注）　平成１９年１１月に日本標準産業分類が改訂され、平成２２年１月以降の調査から適用された。</t>
    </r>
    <rPh sb="0" eb="2">
      <t>シリョウ</t>
    </rPh>
    <rPh sb="5" eb="6">
      <t>チュウ</t>
    </rPh>
    <rPh sb="8" eb="10">
      <t>ヘイセイ</t>
    </rPh>
    <rPh sb="12" eb="13">
      <t>ネン</t>
    </rPh>
    <rPh sb="15" eb="16">
      <t>ガツ</t>
    </rPh>
    <rPh sb="17" eb="19">
      <t>ニホン</t>
    </rPh>
    <rPh sb="19" eb="21">
      <t>ヒョウジュン</t>
    </rPh>
    <rPh sb="21" eb="23">
      <t>サンギョウ</t>
    </rPh>
    <rPh sb="23" eb="25">
      <t>ブンルイ</t>
    </rPh>
    <rPh sb="26" eb="28">
      <t>カイテイ</t>
    </rPh>
    <rPh sb="31" eb="33">
      <t>ヘイセイ</t>
    </rPh>
    <rPh sb="35" eb="36">
      <t>ネン</t>
    </rPh>
    <rPh sb="37" eb="40">
      <t>ガツイコウ</t>
    </rPh>
    <rPh sb="41" eb="43">
      <t>チョウサ</t>
    </rPh>
    <rPh sb="45" eb="47">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</si>
</sst>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quot;¥&quot;&quot;¥&quot;\!\!\(#,##0&quot;¥&quot;&quot;¥&quot;\!\!\)"/>
    <numFmt numFmtId="177" formatCode="#,##0_ "/>
    <numFmt numFmtId="178" formatCode="#,##0;&quot;△ &quot;#,##0"/>
    <numFmt numFmtId="179" formatCode="0.0;&quot;△ &quot;0.0"/>
  </numFmts>
  <fonts count="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64">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49" fontId="3" fillId="0" borderId="5" xfId="0" applyNumberFormat="1" applyFont="1" applyBorder="1" applyAlignment="1">
      <alignment vertical="center"/>
    </xf>
    <xf numFmtId="49" fontId="3" fillId="0" borderId="6" xfId="0" applyNumberFormat="1" applyFont="1" applyBorder="1" applyAlignment="1"/>
    <xf numFmtId="49" fontId="3" fillId="0" borderId="0" xfId="0" applyNumberFormat="1" applyFont="1" applyAlignment="1">
      <alignment vertical="center"/>
    </xf>
    <xf numFmtId="0" fontId="3" fillId="0" borderId="0" xfId="0" applyFont="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distributed" vertical="center"/>
    </xf>
    <xf numFmtId="0" fontId="3" fillId="0" borderId="0" xfId="0" applyFont="1" applyAlignment="1">
      <alignment horizontal="distributed" vertical="center"/>
    </xf>
    <xf numFmtId="0" fontId="3" fillId="0" borderId="2" xfId="0" applyFont="1" applyBorder="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3" fillId="0" borderId="0" xfId="0" applyFont="1" applyAlignment="1"/>
    <xf numFmtId="0" fontId="3" fillId="0" borderId="0" xfId="0" applyFont="1" applyBorder="1" applyAlignment="1"/>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178" fontId="3" fillId="0" borderId="0" xfId="0" applyNumberFormat="1" applyFont="1" applyAlignment="1">
      <alignment vertical="center"/>
    </xf>
    <xf numFmtId="178" fontId="3" fillId="0" borderId="0" xfId="0" applyNumberFormat="1" applyFont="1" applyAlignment="1">
      <alignment horizontal="right" vertical="center"/>
    </xf>
    <xf numFmtId="0" fontId="3" fillId="0" borderId="1" xfId="0" applyFont="1" applyBorder="1" applyAlignment="1">
      <alignment horizontal="right" vertical="center"/>
    </xf>
    <xf numFmtId="178" fontId="3" fillId="0" borderId="1"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78" fontId="3" fillId="0" borderId="2"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vertical="center"/>
      <protection locked="0"/>
    </xf>
    <xf numFmtId="178" fontId="3" fillId="0" borderId="14"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8" fontId="3" fillId="0" borderId="0" xfId="0" quotePrefix="1" applyNumberFormat="1" applyFont="1" applyBorder="1" applyAlignment="1">
      <alignment horizontal="righ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0" fontId="8" fillId="0" borderId="0" xfId="0" applyFont="1" applyBorder="1" applyAlignment="1"/>
    <xf numFmtId="38" fontId="3" fillId="0" borderId="2" xfId="1" applyFont="1" applyBorder="1" applyAlignment="1">
      <alignment horizontal="center" vertical="center" wrapText="1"/>
    </xf>
    <xf numFmtId="38" fontId="6" fillId="0" borderId="0" xfId="1"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178" fontId="3" fillId="0" borderId="0" xfId="0" applyNumberFormat="1" applyFont="1" applyFill="1" applyAlignment="1">
      <alignment horizontal="right" vertical="center"/>
    </xf>
    <xf numFmtId="178" fontId="3" fillId="0" borderId="0" xfId="0" applyNumberFormat="1" applyFont="1" applyFill="1" applyAlignment="1">
      <alignment vertical="center"/>
    </xf>
    <xf numFmtId="179" fontId="3" fillId="0" borderId="8" xfId="0" applyNumberFormat="1" applyFont="1" applyBorder="1" applyAlignment="1">
      <alignment horizontal="right" vertical="center"/>
    </xf>
    <xf numFmtId="179" fontId="3" fillId="0" borderId="0" xfId="0" applyNumberFormat="1" applyFont="1" applyBorder="1" applyAlignment="1">
      <alignment vertical="center"/>
    </xf>
    <xf numFmtId="179" fontId="3" fillId="0" borderId="0" xfId="0" applyNumberFormat="1" applyFont="1" applyBorder="1" applyAlignment="1">
      <alignment horizontal="right" vertical="center"/>
    </xf>
    <xf numFmtId="179" fontId="3" fillId="0" borderId="2"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0"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0" xfId="0" applyFont="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Border="1" applyAlignment="1">
      <alignment horizontal="center" vertical="center"/>
    </xf>
    <xf numFmtId="0" fontId="3" fillId="0" borderId="0" xfId="0" applyFont="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Border="1" applyAlignment="1">
      <alignment horizontal="right" vertical="center"/>
    </xf>
    <xf numFmtId="0" fontId="3" fillId="0" borderId="21" xfId="0" applyFont="1" applyFill="1" applyBorder="1" applyAlignment="1">
      <alignment horizontal="center" vertical="center"/>
    </xf>
    <xf numFmtId="49" fontId="3" fillId="0" borderId="0" xfId="0" applyNumberFormat="1" applyFont="1" applyBorder="1" applyAlignment="1">
      <alignment horizontal="distributed" vertical="center"/>
    </xf>
    <xf numFmtId="38" fontId="3" fillId="0" borderId="0"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38" fontId="3" fillId="0" borderId="2" xfId="1" applyFont="1" applyBorder="1" applyAlignment="1">
      <alignment horizontal="right" vertical="center"/>
    </xf>
    <xf numFmtId="179" fontId="3" fillId="0" borderId="8" xfId="0" applyNumberFormat="1" applyFont="1" applyBorder="1" applyAlignment="1" applyProtection="1">
      <alignment horizontal="right" vertical="center"/>
      <protection locked="0"/>
    </xf>
    <xf numFmtId="179" fontId="3" fillId="0" borderId="9" xfId="0" applyNumberFormat="1" applyFont="1" applyBorder="1" applyAlignment="1" applyProtection="1">
      <alignment horizontal="right" vertical="center"/>
      <protection locked="0"/>
    </xf>
    <xf numFmtId="179" fontId="3" fillId="0" borderId="5" xfId="0" applyNumberFormat="1" applyFont="1" applyBorder="1" applyAlignment="1">
      <alignment horizontal="right" vertical="center"/>
    </xf>
    <xf numFmtId="38" fontId="3" fillId="0" borderId="8" xfId="1" applyFont="1" applyBorder="1" applyAlignment="1">
      <alignment horizontal="right" vertical="center"/>
    </xf>
    <xf numFmtId="38" fontId="3" fillId="0" borderId="8"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5" xfId="1"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179" fontId="3" fillId="0" borderId="22" xfId="0" applyNumberFormat="1" applyFont="1" applyBorder="1" applyAlignment="1">
      <alignment horizontal="right" vertical="center"/>
    </xf>
    <xf numFmtId="179" fontId="3" fillId="0" borderId="23" xfId="0" applyNumberFormat="1" applyFont="1" applyBorder="1" applyAlignment="1">
      <alignment vertical="center"/>
    </xf>
    <xf numFmtId="179" fontId="3" fillId="0" borderId="23" xfId="0" applyNumberFormat="1" applyFont="1" applyBorder="1" applyAlignment="1">
      <alignment horizontal="right" vertical="center"/>
    </xf>
    <xf numFmtId="179" fontId="3" fillId="0" borderId="24" xfId="0" applyNumberFormat="1" applyFont="1" applyBorder="1" applyAlignment="1">
      <alignment horizontal="right" vertical="center"/>
    </xf>
    <xf numFmtId="38" fontId="3" fillId="0" borderId="23" xfId="0" applyNumberFormat="1" applyFont="1" applyBorder="1" applyAlignment="1">
      <alignment horizontal="right" vertical="center"/>
    </xf>
    <xf numFmtId="38" fontId="3" fillId="0" borderId="23" xfId="0" applyNumberFormat="1" applyFont="1" applyBorder="1" applyAlignment="1">
      <alignment vertical="center"/>
    </xf>
    <xf numFmtId="38" fontId="3" fillId="0" borderId="23" xfId="0" applyNumberFormat="1" applyFont="1" applyFill="1" applyBorder="1" applyAlignment="1">
      <alignment horizontal="right" vertical="center"/>
    </xf>
    <xf numFmtId="38" fontId="3" fillId="0" borderId="23" xfId="0" applyNumberFormat="1" applyFont="1" applyFill="1" applyBorder="1" applyAlignment="1">
      <alignment vertical="center"/>
    </xf>
    <xf numFmtId="38" fontId="3" fillId="0" borderId="24" xfId="0" applyNumberFormat="1" applyFont="1" applyBorder="1" applyAlignment="1">
      <alignment horizontal="right" vertical="center"/>
    </xf>
    <xf numFmtId="3" fontId="3" fillId="0" borderId="0" xfId="0" applyNumberFormat="1" applyFont="1" applyBorder="1" applyAlignment="1">
      <alignment vertical="center"/>
    </xf>
    <xf numFmtId="0" fontId="3" fillId="0" borderId="0" xfId="0" quotePrefix="1" applyFont="1" applyBorder="1" applyAlignment="1">
      <alignment horizontal="right" vertical="center"/>
    </xf>
    <xf numFmtId="38" fontId="3" fillId="0" borderId="7" xfId="1" applyFont="1" applyBorder="1" applyAlignment="1">
      <alignment horizontal="center" wrapText="1"/>
    </xf>
    <xf numFmtId="38" fontId="3" fillId="0" borderId="19" xfId="1" applyFont="1" applyBorder="1" applyAlignment="1">
      <alignment horizontal="center" wrapText="1"/>
    </xf>
    <xf numFmtId="38" fontId="3" fillId="0" borderId="4" xfId="1" applyFont="1" applyBorder="1" applyAlignment="1">
      <alignment horizontal="center" vertical="center" wrapText="1"/>
    </xf>
    <xf numFmtId="38" fontId="3" fillId="0" borderId="25" xfId="1" applyFont="1" applyBorder="1" applyAlignment="1">
      <alignment horizontal="center" wrapText="1"/>
    </xf>
    <xf numFmtId="38" fontId="3" fillId="0" borderId="1" xfId="0" applyNumberFormat="1" applyFont="1" applyBorder="1" applyAlignment="1" applyProtection="1">
      <alignment vertical="center"/>
      <protection locked="0"/>
    </xf>
    <xf numFmtId="38" fontId="3" fillId="0" borderId="2" xfId="0" applyNumberFormat="1" applyFont="1" applyBorder="1" applyAlignment="1" applyProtection="1">
      <alignment horizontal="right" vertical="center"/>
      <protection locked="0"/>
    </xf>
    <xf numFmtId="38" fontId="3" fillId="0" borderId="2" xfId="0" applyNumberFormat="1" applyFont="1" applyBorder="1" applyAlignment="1" applyProtection="1">
      <alignment vertical="center"/>
      <protection locked="0"/>
    </xf>
    <xf numFmtId="38" fontId="3" fillId="0" borderId="0" xfId="0" applyNumberFormat="1" applyFont="1" applyBorder="1" applyAlignment="1" applyProtection="1">
      <alignment vertical="center"/>
      <protection locked="0"/>
    </xf>
    <xf numFmtId="38" fontId="3" fillId="0" borderId="0" xfId="0" applyNumberFormat="1" applyFont="1" applyAlignment="1" applyProtection="1">
      <alignment vertical="center"/>
      <protection locked="0"/>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0" xfId="0" applyNumberFormat="1" applyFont="1" applyFill="1" applyAlignment="1">
      <alignmen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6"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0" fontId="4"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5"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179" fontId="3" fillId="0" borderId="9" xfId="0" applyNumberFormat="1" applyFont="1" applyBorder="1" applyAlignment="1">
      <alignment horizontal="right" vertical="center"/>
    </xf>
    <xf numFmtId="179" fontId="3" fillId="0" borderId="2" xfId="0" applyNumberFormat="1" applyFont="1" applyBorder="1" applyAlignment="1">
      <alignment vertical="center"/>
    </xf>
    <xf numFmtId="38" fontId="3" fillId="0" borderId="0" xfId="0" applyNumberFormat="1" applyFont="1" applyFill="1" applyAlignment="1">
      <alignment horizontal="right" vertical="center"/>
    </xf>
    <xf numFmtId="38" fontId="3" fillId="0" borderId="0" xfId="0" applyNumberFormat="1" applyFont="1" applyFill="1" applyAlignment="1">
      <alignment vertical="center"/>
    </xf>
    <xf numFmtId="38" fontId="3" fillId="0" borderId="0" xfId="0" applyNumberFormat="1" applyFont="1" applyBorder="1" applyAlignment="1">
      <alignment horizontal="right" vertical="center"/>
    </xf>
    <xf numFmtId="38" fontId="3" fillId="0" borderId="6" xfId="0" applyNumberFormat="1" applyFont="1" applyBorder="1" applyAlignment="1"/>
    <xf numFmtId="178" fontId="3" fillId="0" borderId="23" xfId="0" applyNumberFormat="1" applyFont="1" applyBorder="1" applyAlignment="1">
      <alignment horizontal="right" vertical="center"/>
    </xf>
    <xf numFmtId="178" fontId="3" fillId="0" borderId="23" xfId="0" applyNumberFormat="1" applyFont="1" applyBorder="1" applyAlignment="1">
      <alignment vertical="center"/>
    </xf>
    <xf numFmtId="178" fontId="3" fillId="0" borderId="23" xfId="0" applyNumberFormat="1" applyFont="1" applyFill="1" applyBorder="1" applyAlignment="1">
      <alignment horizontal="right" vertical="center"/>
    </xf>
    <xf numFmtId="178" fontId="3" fillId="0" borderId="23" xfId="0" applyNumberFormat="1" applyFont="1" applyFill="1" applyBorder="1" applyAlignment="1">
      <alignment vertical="center"/>
    </xf>
    <xf numFmtId="178" fontId="3" fillId="0" borderId="24" xfId="0" applyNumberFormat="1" applyFont="1" applyBorder="1" applyAlignment="1">
      <alignment horizontal="right" vertical="center"/>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6"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49" fontId="3" fillId="0" borderId="8" xfId="0" applyNumberFormat="1" applyFont="1" applyBorder="1" applyAlignment="1">
      <alignment horizontal="center" vertical="center"/>
    </xf>
    <xf numFmtId="0" fontId="3" fillId="0" borderId="25"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top" wrapText="1"/>
    </xf>
    <xf numFmtId="0" fontId="3" fillId="0" borderId="2" xfId="0" applyFont="1" applyBorder="1" applyAlignment="1">
      <alignment horizontal="center" vertical="top" wrapText="1"/>
    </xf>
    <xf numFmtId="0" fontId="3" fillId="0" borderId="14" xfId="0" applyFont="1" applyBorder="1" applyAlignment="1">
      <alignment horizontal="center" vertical="center" textRotation="255"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6" xfId="1" applyFont="1" applyBorder="1" applyAlignment="1"/>
    <xf numFmtId="38" fontId="4" fillId="0" borderId="6" xfId="1" applyFont="1" applyBorder="1" applyAlignment="1">
      <alignment vertical="center"/>
    </xf>
    <xf numFmtId="38" fontId="3" fillId="0" borderId="23"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3" fillId="0" borderId="14" xfId="1" applyFont="1" applyBorder="1" applyAlignment="1">
      <alignment horizontal="center" vertical="center" wrapText="1"/>
    </xf>
    <xf numFmtId="38" fontId="3" fillId="0" borderId="27"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25"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6" xfId="1" applyFont="1" applyBorder="1" applyAlignment="1">
      <alignment horizontal="center" vertical="center" wrapText="1"/>
    </xf>
    <xf numFmtId="38" fontId="3" fillId="0" borderId="0" xfId="1" applyFont="1" applyBorder="1" applyAlignment="1">
      <alignment horizontal="center" wrapText="1"/>
    </xf>
    <xf numFmtId="38" fontId="3" fillId="0" borderId="2" xfId="1" applyFont="1" applyBorder="1" applyAlignment="1">
      <alignment horizontal="center" wrapText="1"/>
    </xf>
    <xf numFmtId="38" fontId="3" fillId="0" borderId="15" xfId="1" applyFont="1" applyBorder="1" applyAlignment="1">
      <alignment horizontal="center" vertical="center" wrapText="1"/>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6"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6" xfId="0" applyFill="1" applyBorder="1"/>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6" fillId="0" borderId="0" xfId="0" applyFont="1" applyAlignment="1">
      <alignment horizontal="left" vertical="center"/>
    </xf>
    <xf numFmtId="49" fontId="3" fillId="0" borderId="0" xfId="0" applyNumberFormat="1" applyFont="1" applyAlignment="1">
      <alignment horizontal="left"/>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3" fillId="0" borderId="11" xfId="0" applyFont="1" applyBorder="1" applyAlignment="1">
      <alignment vertical="center"/>
    </xf>
    <xf numFmtId="0" fontId="4" fillId="0" borderId="11" xfId="0" applyFont="1" applyBorder="1" applyAlignment="1">
      <alignment vertical="center"/>
    </xf>
    <xf numFmtId="49" fontId="3" fillId="0" borderId="0" xfId="0" applyNumberFormat="1" applyFont="1" applyBorder="1" applyAlignment="1">
      <alignment horizontal="distributed" vertical="center"/>
    </xf>
    <xf numFmtId="0" fontId="3" fillId="0" borderId="25" xfId="0" applyFont="1" applyBorder="1" applyAlignment="1">
      <alignment horizontal="center" vertical="center"/>
    </xf>
    <xf numFmtId="49" fontId="3" fillId="0" borderId="0" xfId="0" applyNumberFormat="1" applyFont="1" applyAlignment="1">
      <alignment horizontal="distributed" vertical="center"/>
    </xf>
    <xf numFmtId="49" fontId="3" fillId="0" borderId="8" xfId="0" applyNumberFormat="1" applyFont="1" applyBorder="1" applyAlignment="1">
      <alignment horizontal="distributed" vertical="center"/>
    </xf>
    <xf numFmtId="49" fontId="3" fillId="0" borderId="0"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3" fillId="0" borderId="0" xfId="0" applyFont="1" applyBorder="1" applyAlignment="1">
      <alignment horizontal="distributed" vertical="center"/>
    </xf>
    <xf numFmtId="0" fontId="3" fillId="0" borderId="11" xfId="0" applyFont="1" applyBorder="1" applyAlignment="1">
      <alignment horizontal="center" vertical="center"/>
    </xf>
    <xf numFmtId="0" fontId="3" fillId="0" borderId="8" xfId="0" applyFont="1" applyBorder="1" applyAlignment="1">
      <alignment horizontal="distributed" vertic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wrapText="1"/>
    </xf>
    <xf numFmtId="0" fontId="3" fillId="0" borderId="6" xfId="0" applyFont="1" applyBorder="1" applyAlignment="1">
      <alignment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0" xfId="0" applyFont="1" applyBorder="1" applyAlignment="1">
      <alignment horizontal="center" vertical="center"/>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Normal="100" workbookViewId="0">
      <pane xSplit="2" ySplit="12" topLeftCell="C13" activePane="bottomRight" state="frozen"/>
      <selection pane="topRight" activeCell="C1" sqref="C1"/>
      <selection pane="bottomLeft" activeCell="A13" sqref="A13"/>
      <selection pane="bottomRight" activeCell="A87" sqref="A87"/>
    </sheetView>
  </sheetViews>
  <sheetFormatPr defaultRowHeight="13.5"/>
  <cols>
    <col min="1" max="1" width="8.375" style="1" customWidth="1"/>
    <col min="2" max="2" width="2.875" style="1" bestFit="1" customWidth="1"/>
    <col min="3" max="5" width="7.125" style="1" bestFit="1" customWidth="1"/>
    <col min="6" max="15" width="6.125" style="1" customWidth="1"/>
    <col min="16" max="26" width="5.625" style="1" customWidth="1"/>
    <col min="27" max="31" width="6.625" style="1" customWidth="1"/>
    <col min="32" max="16384" width="9" style="3"/>
  </cols>
  <sheetData>
    <row r="1" spans="1:32" ht="21">
      <c r="A1" s="228" t="s">
        <v>25</v>
      </c>
      <c r="B1" s="228"/>
      <c r="C1" s="228"/>
      <c r="D1" s="228"/>
      <c r="E1" s="228"/>
      <c r="F1" s="228"/>
      <c r="G1" s="228"/>
      <c r="H1" s="228"/>
      <c r="I1" s="228"/>
      <c r="J1" s="228"/>
      <c r="K1" s="228"/>
      <c r="L1" s="228"/>
      <c r="M1" s="228"/>
      <c r="N1" s="228"/>
      <c r="O1" s="228"/>
      <c r="P1" s="225" t="s">
        <v>26</v>
      </c>
      <c r="Q1" s="225"/>
      <c r="R1" s="225"/>
      <c r="S1" s="225"/>
      <c r="T1" s="225"/>
      <c r="U1" s="225"/>
      <c r="V1" s="225"/>
      <c r="W1" s="225"/>
      <c r="X1" s="225"/>
      <c r="Y1" s="225"/>
      <c r="Z1" s="225"/>
      <c r="AA1" s="225"/>
      <c r="AB1" s="225"/>
      <c r="AC1" s="225"/>
      <c r="AD1" s="225"/>
      <c r="AE1" s="225"/>
      <c r="AF1" s="92"/>
    </row>
    <row r="2" spans="1:32" ht="5.25" customHeight="1"/>
    <row r="3" spans="1:32" ht="17.25">
      <c r="A3" s="229" t="s">
        <v>500</v>
      </c>
      <c r="B3" s="229"/>
      <c r="C3" s="229"/>
      <c r="D3" s="229"/>
      <c r="E3" s="229"/>
      <c r="F3" s="229"/>
      <c r="G3" s="229"/>
      <c r="H3" s="229"/>
      <c r="I3" s="229"/>
      <c r="J3" s="229"/>
      <c r="K3" s="229"/>
      <c r="L3" s="229"/>
      <c r="M3" s="229"/>
      <c r="N3" s="229"/>
      <c r="O3" s="229"/>
      <c r="P3" s="226" t="s">
        <v>491</v>
      </c>
      <c r="Q3" s="226"/>
      <c r="R3" s="226"/>
      <c r="S3" s="226"/>
      <c r="T3" s="226"/>
      <c r="U3" s="226"/>
      <c r="V3" s="226"/>
      <c r="W3" s="226"/>
      <c r="X3" s="226"/>
      <c r="Y3" s="226"/>
      <c r="Z3" s="226"/>
      <c r="AA3" s="226"/>
      <c r="AB3" s="226"/>
      <c r="AC3" s="226"/>
      <c r="AD3" s="226"/>
      <c r="AE3" s="226"/>
      <c r="AF3" s="4"/>
    </row>
    <row r="4" spans="1:32" ht="4.5" customHeight="1"/>
    <row r="5" spans="1:32" ht="10.5" customHeight="1">
      <c r="A5" s="241" t="s">
        <v>444</v>
      </c>
      <c r="B5" s="241"/>
      <c r="C5" s="241"/>
      <c r="D5" s="241"/>
      <c r="E5" s="241"/>
      <c r="F5" s="241"/>
      <c r="G5" s="241"/>
      <c r="H5" s="241"/>
      <c r="I5" s="241"/>
      <c r="J5" s="241"/>
      <c r="K5" s="241"/>
      <c r="L5" s="241"/>
    </row>
    <row r="6" spans="1:32" ht="11.25" customHeight="1" thickBot="1">
      <c r="A6" s="242"/>
      <c r="B6" s="242"/>
      <c r="C6" s="242"/>
      <c r="D6" s="242"/>
      <c r="E6" s="242"/>
      <c r="F6" s="242"/>
      <c r="G6" s="242"/>
      <c r="H6" s="242"/>
      <c r="I6" s="242"/>
      <c r="J6" s="242"/>
      <c r="K6" s="242"/>
      <c r="L6" s="242"/>
      <c r="M6" s="5"/>
      <c r="N6" s="5"/>
      <c r="O6" s="5"/>
      <c r="P6" s="5"/>
      <c r="Q6" s="5"/>
      <c r="R6" s="5"/>
      <c r="S6" s="5"/>
      <c r="T6" s="5"/>
      <c r="U6" s="5"/>
      <c r="V6" s="5"/>
      <c r="W6" s="5"/>
      <c r="X6" s="5"/>
      <c r="Y6" s="5"/>
      <c r="Z6" s="5"/>
      <c r="AA6" s="5"/>
      <c r="AB6" s="232" t="s">
        <v>241</v>
      </c>
      <c r="AC6" s="232"/>
      <c r="AD6" s="232"/>
      <c r="AE6" s="232"/>
    </row>
    <row r="7" spans="1:32" ht="15" customHeight="1">
      <c r="A7" s="233" t="s">
        <v>36</v>
      </c>
      <c r="B7" s="234"/>
      <c r="C7" s="245" t="s">
        <v>296</v>
      </c>
      <c r="D7" s="237" t="s">
        <v>119</v>
      </c>
      <c r="E7" s="238"/>
      <c r="F7" s="238"/>
      <c r="G7" s="238"/>
      <c r="H7" s="238"/>
      <c r="I7" s="238"/>
      <c r="J7" s="238"/>
      <c r="K7" s="238"/>
      <c r="L7" s="238"/>
      <c r="M7" s="238"/>
      <c r="N7" s="238"/>
      <c r="O7" s="238"/>
      <c r="P7" s="104"/>
      <c r="Q7" s="8" t="s">
        <v>120</v>
      </c>
      <c r="R7" s="8"/>
      <c r="S7" s="8"/>
      <c r="T7" s="8"/>
      <c r="U7" s="8"/>
      <c r="V7" s="8"/>
      <c r="W7" s="8"/>
      <c r="X7" s="8"/>
      <c r="Y7" s="8"/>
      <c r="Z7" s="8"/>
      <c r="AA7" s="8"/>
      <c r="AB7" s="8"/>
      <c r="AC7" s="8"/>
      <c r="AD7" s="8"/>
      <c r="AE7" s="230" t="s">
        <v>333</v>
      </c>
    </row>
    <row r="8" spans="1:32" ht="15" customHeight="1">
      <c r="A8" s="233"/>
      <c r="B8" s="234"/>
      <c r="C8" s="222"/>
      <c r="D8" s="222" t="s">
        <v>296</v>
      </c>
      <c r="E8" s="239" t="s">
        <v>122</v>
      </c>
      <c r="F8" s="240"/>
      <c r="G8" s="240"/>
      <c r="H8" s="240"/>
      <c r="I8" s="240"/>
      <c r="J8" s="240"/>
      <c r="K8" s="240"/>
      <c r="L8" s="240"/>
      <c r="M8" s="240"/>
      <c r="N8" s="240"/>
      <c r="O8" s="240"/>
      <c r="P8" s="105"/>
      <c r="Q8" s="8" t="s">
        <v>121</v>
      </c>
      <c r="R8" s="8"/>
      <c r="S8" s="8"/>
      <c r="T8" s="8"/>
      <c r="U8" s="8"/>
      <c r="V8" s="8"/>
      <c r="W8" s="8"/>
      <c r="X8" s="8"/>
      <c r="Y8" s="8"/>
      <c r="Z8" s="8"/>
      <c r="AA8" s="8"/>
      <c r="AB8" s="8"/>
      <c r="AC8" s="9"/>
      <c r="AD8" s="223" t="s">
        <v>34</v>
      </c>
      <c r="AE8" s="231"/>
    </row>
    <row r="9" spans="1:32" ht="11.25" customHeight="1">
      <c r="A9" s="247" t="s">
        <v>243</v>
      </c>
      <c r="B9" s="248"/>
      <c r="C9" s="222"/>
      <c r="D9" s="222"/>
      <c r="E9" s="224" t="s">
        <v>296</v>
      </c>
      <c r="F9" s="149" t="s">
        <v>139</v>
      </c>
      <c r="G9" s="148"/>
      <c r="H9" s="148" t="s">
        <v>315</v>
      </c>
      <c r="I9" s="148" t="s">
        <v>316</v>
      </c>
      <c r="J9" s="148" t="s">
        <v>317</v>
      </c>
      <c r="K9" s="148" t="s">
        <v>318</v>
      </c>
      <c r="L9" s="148" t="s">
        <v>319</v>
      </c>
      <c r="M9" s="148" t="s">
        <v>320</v>
      </c>
      <c r="N9" s="148" t="s">
        <v>321</v>
      </c>
      <c r="O9" s="147" t="s">
        <v>285</v>
      </c>
      <c r="P9" s="149" t="s">
        <v>286</v>
      </c>
      <c r="Q9" s="146" t="s">
        <v>287</v>
      </c>
      <c r="R9" s="146" t="s">
        <v>288</v>
      </c>
      <c r="S9" s="146" t="s">
        <v>289</v>
      </c>
      <c r="T9" s="146" t="s">
        <v>441</v>
      </c>
      <c r="U9" s="146" t="s">
        <v>291</v>
      </c>
      <c r="V9" s="146" t="s">
        <v>442</v>
      </c>
      <c r="W9" s="146" t="s">
        <v>293</v>
      </c>
      <c r="X9" s="146" t="s">
        <v>294</v>
      </c>
      <c r="Y9" s="146" t="s">
        <v>295</v>
      </c>
      <c r="Z9" s="146" t="s">
        <v>443</v>
      </c>
      <c r="AA9" s="233" t="s">
        <v>123</v>
      </c>
      <c r="AB9" s="233"/>
      <c r="AC9" s="234"/>
      <c r="AD9" s="222"/>
      <c r="AE9" s="231"/>
    </row>
    <row r="10" spans="1:32">
      <c r="A10" s="247"/>
      <c r="B10" s="248"/>
      <c r="C10" s="222"/>
      <c r="D10" s="222"/>
      <c r="E10" s="224"/>
      <c r="F10" s="224" t="s">
        <v>428</v>
      </c>
      <c r="G10" s="224" t="s">
        <v>429</v>
      </c>
      <c r="H10" s="224" t="s">
        <v>281</v>
      </c>
      <c r="I10" s="224" t="s">
        <v>430</v>
      </c>
      <c r="J10" s="224" t="s">
        <v>282</v>
      </c>
      <c r="K10" s="224" t="s">
        <v>283</v>
      </c>
      <c r="L10" s="224" t="s">
        <v>326</v>
      </c>
      <c r="M10" s="224" t="s">
        <v>327</v>
      </c>
      <c r="N10" s="224" t="s">
        <v>375</v>
      </c>
      <c r="O10" s="249" t="s">
        <v>328</v>
      </c>
      <c r="P10" s="224" t="s">
        <v>329</v>
      </c>
      <c r="Q10" s="224" t="s">
        <v>440</v>
      </c>
      <c r="R10" s="224" t="s">
        <v>439</v>
      </c>
      <c r="S10" s="224" t="s">
        <v>431</v>
      </c>
      <c r="T10" s="224" t="s">
        <v>432</v>
      </c>
      <c r="U10" s="224" t="s">
        <v>438</v>
      </c>
      <c r="V10" s="224" t="s">
        <v>433</v>
      </c>
      <c r="W10" s="224" t="s">
        <v>490</v>
      </c>
      <c r="X10" s="224" t="s">
        <v>437</v>
      </c>
      <c r="Y10" s="224" t="s">
        <v>435</v>
      </c>
      <c r="Z10" s="224" t="s">
        <v>436</v>
      </c>
      <c r="AA10" s="235"/>
      <c r="AB10" s="235"/>
      <c r="AC10" s="236"/>
      <c r="AD10" s="222"/>
      <c r="AE10" s="231"/>
    </row>
    <row r="11" spans="1:32" ht="46.5" customHeight="1">
      <c r="A11" s="247"/>
      <c r="B11" s="248"/>
      <c r="C11" s="222"/>
      <c r="D11" s="222"/>
      <c r="E11" s="224"/>
      <c r="F11" s="224"/>
      <c r="G11" s="224"/>
      <c r="H11" s="224"/>
      <c r="I11" s="224"/>
      <c r="J11" s="224"/>
      <c r="K11" s="224"/>
      <c r="L11" s="224"/>
      <c r="M11" s="246"/>
      <c r="N11" s="224"/>
      <c r="O11" s="249"/>
      <c r="P11" s="224"/>
      <c r="Q11" s="224"/>
      <c r="R11" s="224"/>
      <c r="S11" s="224"/>
      <c r="T11" s="224"/>
      <c r="U11" s="224"/>
      <c r="V11" s="224"/>
      <c r="W11" s="224"/>
      <c r="X11" s="224"/>
      <c r="Y11" s="224"/>
      <c r="Z11" s="224"/>
      <c r="AA11" s="221" t="s">
        <v>330</v>
      </c>
      <c r="AB11" s="221" t="s">
        <v>331</v>
      </c>
      <c r="AC11" s="221" t="s">
        <v>332</v>
      </c>
      <c r="AD11" s="222"/>
      <c r="AE11" s="231"/>
    </row>
    <row r="12" spans="1:32" ht="12.75" customHeight="1">
      <c r="A12" s="233"/>
      <c r="B12" s="234"/>
      <c r="C12" s="7" t="s">
        <v>149</v>
      </c>
      <c r="D12" s="222"/>
      <c r="E12" s="224"/>
      <c r="F12" s="224"/>
      <c r="G12" s="224"/>
      <c r="H12" s="224"/>
      <c r="I12" s="224"/>
      <c r="J12" s="224"/>
      <c r="K12" s="224"/>
      <c r="L12" s="224"/>
      <c r="M12" s="246"/>
      <c r="N12" s="224"/>
      <c r="O12" s="249"/>
      <c r="P12" s="227"/>
      <c r="Q12" s="224"/>
      <c r="R12" s="224"/>
      <c r="S12" s="224"/>
      <c r="T12" s="224"/>
      <c r="U12" s="224"/>
      <c r="V12" s="224"/>
      <c r="W12" s="227"/>
      <c r="X12" s="227"/>
      <c r="Y12" s="227"/>
      <c r="Z12" s="227"/>
      <c r="AA12" s="222"/>
      <c r="AB12" s="222"/>
      <c r="AC12" s="222"/>
      <c r="AD12" s="222"/>
      <c r="AE12" s="231"/>
    </row>
    <row r="13" spans="1:32" ht="11.25" customHeight="1">
      <c r="A13" s="244" t="s">
        <v>2</v>
      </c>
      <c r="B13" s="244"/>
      <c r="C13" s="109">
        <f t="shared" ref="C13:Z13" si="0">SUM(C15:C31)</f>
        <v>378313</v>
      </c>
      <c r="D13" s="107">
        <f t="shared" si="0"/>
        <v>214183</v>
      </c>
      <c r="E13" s="107">
        <f t="shared" si="0"/>
        <v>199972</v>
      </c>
      <c r="F13" s="107">
        <f t="shared" si="0"/>
        <v>2995</v>
      </c>
      <c r="G13" s="107">
        <f t="shared" si="0"/>
        <v>2917</v>
      </c>
      <c r="H13" s="107">
        <f t="shared" si="0"/>
        <v>1065</v>
      </c>
      <c r="I13" s="107">
        <f t="shared" si="0"/>
        <v>60</v>
      </c>
      <c r="J13" s="107">
        <f t="shared" si="0"/>
        <v>15139</v>
      </c>
      <c r="K13" s="107">
        <f t="shared" si="0"/>
        <v>20634</v>
      </c>
      <c r="L13" s="107">
        <f t="shared" si="0"/>
        <v>887</v>
      </c>
      <c r="M13" s="107">
        <f t="shared" si="0"/>
        <v>3356</v>
      </c>
      <c r="N13" s="107">
        <f t="shared" si="0"/>
        <v>10063</v>
      </c>
      <c r="O13" s="107">
        <f t="shared" si="0"/>
        <v>34762</v>
      </c>
      <c r="P13" s="107">
        <f t="shared" si="0"/>
        <v>7421</v>
      </c>
      <c r="Q13" s="107">
        <f t="shared" si="0"/>
        <v>3364</v>
      </c>
      <c r="R13" s="107">
        <f t="shared" si="0"/>
        <v>7203</v>
      </c>
      <c r="S13" s="107">
        <f t="shared" si="0"/>
        <v>13706</v>
      </c>
      <c r="T13" s="107">
        <f t="shared" si="0"/>
        <v>7802</v>
      </c>
      <c r="U13" s="107">
        <f t="shared" si="0"/>
        <v>9739</v>
      </c>
      <c r="V13" s="107">
        <f t="shared" si="0"/>
        <v>31043</v>
      </c>
      <c r="W13" s="107">
        <f t="shared" si="0"/>
        <v>1086</v>
      </c>
      <c r="X13" s="107">
        <f t="shared" si="0"/>
        <v>11024</v>
      </c>
      <c r="Y13" s="107">
        <f t="shared" si="0"/>
        <v>7774</v>
      </c>
      <c r="Z13" s="107">
        <f t="shared" si="0"/>
        <v>10849</v>
      </c>
      <c r="AA13" s="107">
        <f>SUM(F13,H13)</f>
        <v>4060</v>
      </c>
      <c r="AB13" s="107">
        <f>SUM(I13:K13)</f>
        <v>35833</v>
      </c>
      <c r="AC13" s="107">
        <f>SUM(L13:Y13)</f>
        <v>149230</v>
      </c>
      <c r="AD13" s="107">
        <f>SUM(AD15:AD31)</f>
        <v>14211</v>
      </c>
      <c r="AE13" s="107">
        <f>SUM(AE15:AE31)</f>
        <v>164130</v>
      </c>
    </row>
    <row r="14" spans="1:32" ht="4.5" customHeight="1">
      <c r="A14" s="12"/>
      <c r="B14" s="1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2" ht="11.25" customHeight="1">
      <c r="A15" s="14" t="s">
        <v>150</v>
      </c>
      <c r="B15" s="13" t="s">
        <v>35</v>
      </c>
      <c r="C15" s="93">
        <f>SUM(D15,AE15)</f>
        <v>22063</v>
      </c>
      <c r="D15" s="93">
        <f>SUM(E15,AD15)</f>
        <v>3271</v>
      </c>
      <c r="E15" s="93">
        <f>SUM(F15,H15:Z15)</f>
        <v>2850</v>
      </c>
      <c r="F15" s="94">
        <v>5</v>
      </c>
      <c r="G15" s="94">
        <v>5</v>
      </c>
      <c r="H15" s="94">
        <v>2</v>
      </c>
      <c r="I15" s="94" t="s">
        <v>249</v>
      </c>
      <c r="J15" s="94">
        <v>157</v>
      </c>
      <c r="K15" s="94">
        <v>379</v>
      </c>
      <c r="L15" s="94">
        <v>4</v>
      </c>
      <c r="M15" s="94">
        <v>18</v>
      </c>
      <c r="N15" s="94">
        <v>73</v>
      </c>
      <c r="O15" s="94">
        <v>475</v>
      </c>
      <c r="P15" s="94">
        <v>34</v>
      </c>
      <c r="Q15" s="94">
        <v>25</v>
      </c>
      <c r="R15" s="94">
        <v>49</v>
      </c>
      <c r="S15" s="94">
        <v>755</v>
      </c>
      <c r="T15" s="94">
        <v>137</v>
      </c>
      <c r="U15" s="94">
        <v>136</v>
      </c>
      <c r="V15" s="94">
        <v>242</v>
      </c>
      <c r="W15" s="94">
        <v>25</v>
      </c>
      <c r="X15" s="94">
        <v>73</v>
      </c>
      <c r="Y15" s="94">
        <v>13</v>
      </c>
      <c r="Z15" s="94">
        <v>248</v>
      </c>
      <c r="AA15" s="93">
        <f t="shared" ref="AA15:AA31" si="1">SUM(F15,H15)</f>
        <v>7</v>
      </c>
      <c r="AB15" s="93">
        <f t="shared" ref="AB15:AB31" si="2">SUM(I15:K15)</f>
        <v>536</v>
      </c>
      <c r="AC15" s="93">
        <f t="shared" ref="AC15:AC31" si="3">SUM(L15:Y15)</f>
        <v>2059</v>
      </c>
      <c r="AD15" s="93">
        <v>421</v>
      </c>
      <c r="AE15" s="93">
        <v>18792</v>
      </c>
    </row>
    <row r="16" spans="1:32" ht="11.25" customHeight="1">
      <c r="A16" s="14" t="s">
        <v>151</v>
      </c>
      <c r="B16" s="13"/>
      <c r="C16" s="93">
        <f t="shared" ref="C16:C31" si="4">SUM(D16,AE16)</f>
        <v>22107</v>
      </c>
      <c r="D16" s="93">
        <f t="shared" ref="D16:D31" si="5">SUM(E16,AD16)</f>
        <v>15449</v>
      </c>
      <c r="E16" s="93">
        <f t="shared" ref="E16:E31" si="6">SUM(F16,H16:Z16)</f>
        <v>13936</v>
      </c>
      <c r="F16" s="94">
        <v>36</v>
      </c>
      <c r="G16" s="94">
        <v>34</v>
      </c>
      <c r="H16" s="94">
        <v>19</v>
      </c>
      <c r="I16" s="94" t="s">
        <v>249</v>
      </c>
      <c r="J16" s="94">
        <v>599</v>
      </c>
      <c r="K16" s="94">
        <v>1472</v>
      </c>
      <c r="L16" s="94">
        <v>18</v>
      </c>
      <c r="M16" s="94">
        <v>305</v>
      </c>
      <c r="N16" s="94">
        <v>339</v>
      </c>
      <c r="O16" s="94">
        <v>2663</v>
      </c>
      <c r="P16" s="94">
        <v>501</v>
      </c>
      <c r="Q16" s="94">
        <v>207</v>
      </c>
      <c r="R16" s="94">
        <v>331</v>
      </c>
      <c r="S16" s="94">
        <v>1615</v>
      </c>
      <c r="T16" s="94">
        <v>804</v>
      </c>
      <c r="U16" s="94">
        <v>687</v>
      </c>
      <c r="V16" s="94">
        <v>2484</v>
      </c>
      <c r="W16" s="94">
        <v>59</v>
      </c>
      <c r="X16" s="94">
        <v>401</v>
      </c>
      <c r="Y16" s="94">
        <v>267</v>
      </c>
      <c r="Z16" s="94">
        <v>1129</v>
      </c>
      <c r="AA16" s="93">
        <f t="shared" si="1"/>
        <v>55</v>
      </c>
      <c r="AB16" s="93">
        <f t="shared" si="2"/>
        <v>2071</v>
      </c>
      <c r="AC16" s="93">
        <f t="shared" si="3"/>
        <v>10681</v>
      </c>
      <c r="AD16" s="93">
        <v>1513</v>
      </c>
      <c r="AE16" s="93">
        <v>6658</v>
      </c>
    </row>
    <row r="17" spans="1:31" ht="11.25" customHeight="1">
      <c r="A17" s="14" t="s">
        <v>152</v>
      </c>
      <c r="B17" s="13"/>
      <c r="C17" s="93">
        <f t="shared" si="4"/>
        <v>21598</v>
      </c>
      <c r="D17" s="93">
        <f t="shared" si="5"/>
        <v>18818</v>
      </c>
      <c r="E17" s="93">
        <f t="shared" si="6"/>
        <v>17291</v>
      </c>
      <c r="F17" s="94">
        <v>61</v>
      </c>
      <c r="G17" s="94">
        <v>58</v>
      </c>
      <c r="H17" s="94">
        <v>28</v>
      </c>
      <c r="I17" s="94">
        <v>5</v>
      </c>
      <c r="J17" s="94">
        <v>939</v>
      </c>
      <c r="K17" s="94">
        <v>1783</v>
      </c>
      <c r="L17" s="94">
        <v>57</v>
      </c>
      <c r="M17" s="94">
        <v>510</v>
      </c>
      <c r="N17" s="94">
        <v>523</v>
      </c>
      <c r="O17" s="94">
        <v>2946</v>
      </c>
      <c r="P17" s="94">
        <v>922</v>
      </c>
      <c r="Q17" s="94">
        <v>187</v>
      </c>
      <c r="R17" s="94">
        <v>575</v>
      </c>
      <c r="S17" s="94">
        <v>958</v>
      </c>
      <c r="T17" s="94">
        <v>811</v>
      </c>
      <c r="U17" s="94">
        <v>778</v>
      </c>
      <c r="V17" s="94">
        <v>3528</v>
      </c>
      <c r="W17" s="94">
        <v>56</v>
      </c>
      <c r="X17" s="94">
        <v>714</v>
      </c>
      <c r="Y17" s="94">
        <v>542</v>
      </c>
      <c r="Z17" s="94">
        <v>1368</v>
      </c>
      <c r="AA17" s="93">
        <f t="shared" si="1"/>
        <v>89</v>
      </c>
      <c r="AB17" s="93">
        <f t="shared" si="2"/>
        <v>2727</v>
      </c>
      <c r="AC17" s="93">
        <f t="shared" si="3"/>
        <v>13107</v>
      </c>
      <c r="AD17" s="93">
        <v>1527</v>
      </c>
      <c r="AE17" s="93">
        <v>2780</v>
      </c>
    </row>
    <row r="18" spans="1:31" ht="11.25" customHeight="1">
      <c r="A18" s="14" t="s">
        <v>153</v>
      </c>
      <c r="B18" s="13"/>
      <c r="C18" s="93">
        <f t="shared" si="4"/>
        <v>23604</v>
      </c>
      <c r="D18" s="93">
        <f t="shared" si="5"/>
        <v>19849</v>
      </c>
      <c r="E18" s="93">
        <f t="shared" si="6"/>
        <v>18487</v>
      </c>
      <c r="F18" s="94">
        <v>77</v>
      </c>
      <c r="G18" s="94">
        <v>72</v>
      </c>
      <c r="H18" s="94">
        <v>41</v>
      </c>
      <c r="I18" s="94">
        <v>3</v>
      </c>
      <c r="J18" s="94">
        <v>1325</v>
      </c>
      <c r="K18" s="94">
        <v>1990</v>
      </c>
      <c r="L18" s="94">
        <v>96</v>
      </c>
      <c r="M18" s="94">
        <v>457</v>
      </c>
      <c r="N18" s="94">
        <v>737</v>
      </c>
      <c r="O18" s="94">
        <v>3120</v>
      </c>
      <c r="P18" s="94">
        <v>797</v>
      </c>
      <c r="Q18" s="94">
        <v>221</v>
      </c>
      <c r="R18" s="94">
        <v>713</v>
      </c>
      <c r="S18" s="94">
        <v>996</v>
      </c>
      <c r="T18" s="94">
        <v>705</v>
      </c>
      <c r="U18" s="94">
        <v>755</v>
      </c>
      <c r="V18" s="94">
        <v>3484</v>
      </c>
      <c r="W18" s="94">
        <v>100</v>
      </c>
      <c r="X18" s="94">
        <v>841</v>
      </c>
      <c r="Y18" s="94">
        <v>804</v>
      </c>
      <c r="Z18" s="94">
        <v>1225</v>
      </c>
      <c r="AA18" s="93">
        <f t="shared" si="1"/>
        <v>118</v>
      </c>
      <c r="AB18" s="93">
        <f t="shared" si="2"/>
        <v>3318</v>
      </c>
      <c r="AC18" s="93">
        <f t="shared" si="3"/>
        <v>13826</v>
      </c>
      <c r="AD18" s="93">
        <v>1362</v>
      </c>
      <c r="AE18" s="93">
        <v>3755</v>
      </c>
    </row>
    <row r="19" spans="1:31" ht="11.25" customHeight="1">
      <c r="A19" s="14" t="s">
        <v>154</v>
      </c>
      <c r="B19" s="13"/>
      <c r="C19" s="93">
        <f t="shared" si="4"/>
        <v>28347</v>
      </c>
      <c r="D19" s="93">
        <f t="shared" si="5"/>
        <v>23485</v>
      </c>
      <c r="E19" s="93">
        <f t="shared" si="6"/>
        <v>21976</v>
      </c>
      <c r="F19" s="94">
        <v>93</v>
      </c>
      <c r="G19" s="94">
        <v>88</v>
      </c>
      <c r="H19" s="94">
        <v>69</v>
      </c>
      <c r="I19" s="94">
        <v>1</v>
      </c>
      <c r="J19" s="94">
        <v>1792</v>
      </c>
      <c r="K19" s="94">
        <v>2376</v>
      </c>
      <c r="L19" s="94">
        <v>142</v>
      </c>
      <c r="M19" s="94">
        <v>493</v>
      </c>
      <c r="N19" s="94">
        <v>973</v>
      </c>
      <c r="O19" s="94">
        <v>3628</v>
      </c>
      <c r="P19" s="94">
        <v>1073</v>
      </c>
      <c r="Q19" s="94">
        <v>241</v>
      </c>
      <c r="R19" s="94">
        <v>1035</v>
      </c>
      <c r="S19" s="94">
        <v>1155</v>
      </c>
      <c r="T19" s="94">
        <v>737</v>
      </c>
      <c r="U19" s="94">
        <v>1110</v>
      </c>
      <c r="V19" s="94">
        <v>3502</v>
      </c>
      <c r="W19" s="94">
        <v>164</v>
      </c>
      <c r="X19" s="94">
        <v>1019</v>
      </c>
      <c r="Y19" s="94">
        <v>1185</v>
      </c>
      <c r="Z19" s="94">
        <v>1188</v>
      </c>
      <c r="AA19" s="93">
        <f t="shared" si="1"/>
        <v>162</v>
      </c>
      <c r="AB19" s="93">
        <f t="shared" si="2"/>
        <v>4169</v>
      </c>
      <c r="AC19" s="93">
        <f t="shared" si="3"/>
        <v>16457</v>
      </c>
      <c r="AD19" s="93">
        <v>1509</v>
      </c>
      <c r="AE19" s="93">
        <v>4862</v>
      </c>
    </row>
    <row r="20" spans="1:31" ht="4.5" customHeight="1">
      <c r="A20" s="14"/>
      <c r="B20" s="1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1" spans="1:31" ht="11.25" customHeight="1">
      <c r="A21" s="14" t="s">
        <v>156</v>
      </c>
      <c r="B21" s="13"/>
      <c r="C21" s="93">
        <f t="shared" si="4"/>
        <v>26062</v>
      </c>
      <c r="D21" s="93">
        <f t="shared" si="5"/>
        <v>21940</v>
      </c>
      <c r="E21" s="93">
        <f t="shared" si="6"/>
        <v>20568</v>
      </c>
      <c r="F21" s="93">
        <v>125</v>
      </c>
      <c r="G21" s="93">
        <v>114</v>
      </c>
      <c r="H21" s="93">
        <v>82</v>
      </c>
      <c r="I21" s="93">
        <v>3</v>
      </c>
      <c r="J21" s="93">
        <v>1523</v>
      </c>
      <c r="K21" s="93">
        <v>1941</v>
      </c>
      <c r="L21" s="93">
        <v>147</v>
      </c>
      <c r="M21" s="93">
        <v>485</v>
      </c>
      <c r="N21" s="93">
        <v>1037</v>
      </c>
      <c r="O21" s="93">
        <v>3471</v>
      </c>
      <c r="P21" s="93">
        <v>1065</v>
      </c>
      <c r="Q21" s="93">
        <v>234</v>
      </c>
      <c r="R21" s="93">
        <v>891</v>
      </c>
      <c r="S21" s="93">
        <v>1085</v>
      </c>
      <c r="T21" s="93">
        <v>633</v>
      </c>
      <c r="U21" s="93">
        <v>1231</v>
      </c>
      <c r="V21" s="93">
        <v>3361</v>
      </c>
      <c r="W21" s="93">
        <v>155</v>
      </c>
      <c r="X21" s="93">
        <v>1034</v>
      </c>
      <c r="Y21" s="93">
        <v>1110</v>
      </c>
      <c r="Z21" s="93">
        <v>955</v>
      </c>
      <c r="AA21" s="93">
        <f t="shared" si="1"/>
        <v>207</v>
      </c>
      <c r="AB21" s="93">
        <f t="shared" si="2"/>
        <v>3467</v>
      </c>
      <c r="AC21" s="93">
        <f t="shared" si="3"/>
        <v>15939</v>
      </c>
      <c r="AD21" s="93">
        <v>1372</v>
      </c>
      <c r="AE21" s="93">
        <v>4122</v>
      </c>
    </row>
    <row r="22" spans="1:31" ht="11.25" customHeight="1">
      <c r="A22" s="14" t="s">
        <v>157</v>
      </c>
      <c r="B22" s="13"/>
      <c r="C22" s="93">
        <f t="shared" si="4"/>
        <v>27109</v>
      </c>
      <c r="D22" s="93">
        <f t="shared" si="5"/>
        <v>23128</v>
      </c>
      <c r="E22" s="93">
        <f t="shared" si="6"/>
        <v>21833</v>
      </c>
      <c r="F22" s="94">
        <v>199</v>
      </c>
      <c r="G22" s="94">
        <v>187</v>
      </c>
      <c r="H22" s="94">
        <v>101</v>
      </c>
      <c r="I22" s="94">
        <v>6</v>
      </c>
      <c r="J22" s="94">
        <v>1621</v>
      </c>
      <c r="K22" s="94">
        <v>1955</v>
      </c>
      <c r="L22" s="94">
        <v>145</v>
      </c>
      <c r="M22" s="94">
        <v>382</v>
      </c>
      <c r="N22" s="94">
        <v>1241</v>
      </c>
      <c r="O22" s="94">
        <v>3775</v>
      </c>
      <c r="P22" s="94">
        <v>1044</v>
      </c>
      <c r="Q22" s="94">
        <v>250</v>
      </c>
      <c r="R22" s="94">
        <v>866</v>
      </c>
      <c r="S22" s="94">
        <v>1130</v>
      </c>
      <c r="T22" s="94">
        <v>733</v>
      </c>
      <c r="U22" s="94">
        <v>1310</v>
      </c>
      <c r="V22" s="94">
        <v>3755</v>
      </c>
      <c r="W22" s="94">
        <v>135</v>
      </c>
      <c r="X22" s="94">
        <v>1240</v>
      </c>
      <c r="Y22" s="94">
        <v>1048</v>
      </c>
      <c r="Z22" s="94">
        <v>897</v>
      </c>
      <c r="AA22" s="93">
        <f t="shared" si="1"/>
        <v>300</v>
      </c>
      <c r="AB22" s="93">
        <f t="shared" si="2"/>
        <v>3582</v>
      </c>
      <c r="AC22" s="93">
        <f t="shared" si="3"/>
        <v>17054</v>
      </c>
      <c r="AD22" s="93">
        <v>1295</v>
      </c>
      <c r="AE22" s="93">
        <v>3981</v>
      </c>
    </row>
    <row r="23" spans="1:31" ht="11.25" customHeight="1">
      <c r="A23" s="14" t="s">
        <v>158</v>
      </c>
      <c r="B23" s="13"/>
      <c r="C23" s="93">
        <f t="shared" si="4"/>
        <v>29079</v>
      </c>
      <c r="D23" s="93">
        <f t="shared" si="5"/>
        <v>24074</v>
      </c>
      <c r="E23" s="93">
        <f t="shared" si="6"/>
        <v>22741</v>
      </c>
      <c r="F23" s="94">
        <v>215</v>
      </c>
      <c r="G23" s="94">
        <v>205</v>
      </c>
      <c r="H23" s="94">
        <v>129</v>
      </c>
      <c r="I23" s="94">
        <v>11</v>
      </c>
      <c r="J23" s="94">
        <v>1969</v>
      </c>
      <c r="K23" s="94">
        <v>2079</v>
      </c>
      <c r="L23" s="94">
        <v>126</v>
      </c>
      <c r="M23" s="94">
        <v>276</v>
      </c>
      <c r="N23" s="94">
        <v>1348</v>
      </c>
      <c r="O23" s="94">
        <v>4149</v>
      </c>
      <c r="P23" s="94">
        <v>883</v>
      </c>
      <c r="Q23" s="94">
        <v>327</v>
      </c>
      <c r="R23" s="94">
        <v>823</v>
      </c>
      <c r="S23" s="94">
        <v>1313</v>
      </c>
      <c r="T23" s="94">
        <v>723</v>
      </c>
      <c r="U23" s="94">
        <v>1293</v>
      </c>
      <c r="V23" s="94">
        <v>3810</v>
      </c>
      <c r="W23" s="94">
        <v>170</v>
      </c>
      <c r="X23" s="94">
        <v>1296</v>
      </c>
      <c r="Y23" s="94">
        <v>1012</v>
      </c>
      <c r="Z23" s="94">
        <v>789</v>
      </c>
      <c r="AA23" s="93">
        <f t="shared" si="1"/>
        <v>344</v>
      </c>
      <c r="AB23" s="93">
        <f t="shared" si="2"/>
        <v>4059</v>
      </c>
      <c r="AC23" s="93">
        <f t="shared" si="3"/>
        <v>17549</v>
      </c>
      <c r="AD23" s="93">
        <v>1333</v>
      </c>
      <c r="AE23" s="93">
        <v>5005</v>
      </c>
    </row>
    <row r="24" spans="1:31" ht="11.25" customHeight="1">
      <c r="A24" s="14" t="s">
        <v>159</v>
      </c>
      <c r="B24" s="13"/>
      <c r="C24" s="93">
        <f t="shared" si="4"/>
        <v>34517</v>
      </c>
      <c r="D24" s="93">
        <f t="shared" si="5"/>
        <v>26091</v>
      </c>
      <c r="E24" s="93">
        <f t="shared" si="6"/>
        <v>24517</v>
      </c>
      <c r="F24" s="94">
        <v>308</v>
      </c>
      <c r="G24" s="94">
        <v>292</v>
      </c>
      <c r="H24" s="94">
        <v>162</v>
      </c>
      <c r="I24" s="94">
        <v>15</v>
      </c>
      <c r="J24" s="94">
        <v>2418</v>
      </c>
      <c r="K24" s="94">
        <v>3175</v>
      </c>
      <c r="L24" s="94">
        <v>95</v>
      </c>
      <c r="M24" s="94">
        <v>235</v>
      </c>
      <c r="N24" s="94">
        <v>1692</v>
      </c>
      <c r="O24" s="94">
        <v>4125</v>
      </c>
      <c r="P24" s="94">
        <v>564</v>
      </c>
      <c r="Q24" s="94">
        <v>419</v>
      </c>
      <c r="R24" s="94">
        <v>824</v>
      </c>
      <c r="S24" s="94">
        <v>1721</v>
      </c>
      <c r="T24" s="94">
        <v>715</v>
      </c>
      <c r="U24" s="94">
        <v>1094</v>
      </c>
      <c r="V24" s="94">
        <v>3314</v>
      </c>
      <c r="W24" s="94">
        <v>136</v>
      </c>
      <c r="X24" s="94">
        <v>1558</v>
      </c>
      <c r="Y24" s="94">
        <v>1072</v>
      </c>
      <c r="Z24" s="94">
        <v>875</v>
      </c>
      <c r="AA24" s="93">
        <f t="shared" si="1"/>
        <v>470</v>
      </c>
      <c r="AB24" s="93">
        <f t="shared" si="2"/>
        <v>5608</v>
      </c>
      <c r="AC24" s="93">
        <f t="shared" si="3"/>
        <v>17564</v>
      </c>
      <c r="AD24" s="93">
        <v>1574</v>
      </c>
      <c r="AE24" s="93">
        <v>8426</v>
      </c>
    </row>
    <row r="25" spans="1:31" ht="11.25" customHeight="1">
      <c r="A25" s="14" t="s">
        <v>160</v>
      </c>
      <c r="B25" s="13"/>
      <c r="C25" s="93">
        <f t="shared" si="4"/>
        <v>35570</v>
      </c>
      <c r="D25" s="93">
        <f t="shared" si="5"/>
        <v>21208</v>
      </c>
      <c r="E25" s="93">
        <f t="shared" si="6"/>
        <v>19729</v>
      </c>
      <c r="F25" s="94">
        <v>409</v>
      </c>
      <c r="G25" s="94">
        <v>399</v>
      </c>
      <c r="H25" s="94">
        <v>178</v>
      </c>
      <c r="I25" s="94">
        <v>10</v>
      </c>
      <c r="J25" s="94">
        <v>1853</v>
      </c>
      <c r="K25" s="94">
        <v>2328</v>
      </c>
      <c r="L25" s="94">
        <v>45</v>
      </c>
      <c r="M25" s="94">
        <v>136</v>
      </c>
      <c r="N25" s="94">
        <v>1460</v>
      </c>
      <c r="O25" s="94">
        <v>3339</v>
      </c>
      <c r="P25" s="94">
        <v>361</v>
      </c>
      <c r="Q25" s="94">
        <v>496</v>
      </c>
      <c r="R25" s="94">
        <v>671</v>
      </c>
      <c r="S25" s="94">
        <v>1734</v>
      </c>
      <c r="T25" s="94">
        <v>740</v>
      </c>
      <c r="U25" s="94">
        <v>718</v>
      </c>
      <c r="V25" s="94">
        <v>2173</v>
      </c>
      <c r="W25" s="94">
        <v>60</v>
      </c>
      <c r="X25" s="94">
        <v>1585</v>
      </c>
      <c r="Y25" s="94">
        <v>489</v>
      </c>
      <c r="Z25" s="94">
        <v>944</v>
      </c>
      <c r="AA25" s="93">
        <f t="shared" si="1"/>
        <v>587</v>
      </c>
      <c r="AB25" s="93">
        <f t="shared" si="2"/>
        <v>4191</v>
      </c>
      <c r="AC25" s="93">
        <f t="shared" si="3"/>
        <v>14007</v>
      </c>
      <c r="AD25" s="93">
        <v>1479</v>
      </c>
      <c r="AE25" s="93">
        <v>14362</v>
      </c>
    </row>
    <row r="26" spans="1:31" ht="4.5" customHeight="1">
      <c r="A26" s="14"/>
      <c r="B26" s="1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row>
    <row r="27" spans="1:31" ht="11.25" customHeight="1">
      <c r="A27" s="14" t="s">
        <v>161</v>
      </c>
      <c r="B27" s="13"/>
      <c r="C27" s="93">
        <f t="shared" si="4"/>
        <v>26457</v>
      </c>
      <c r="D27" s="93">
        <f t="shared" si="5"/>
        <v>8838</v>
      </c>
      <c r="E27" s="93">
        <f t="shared" si="6"/>
        <v>8336</v>
      </c>
      <c r="F27" s="94">
        <v>398</v>
      </c>
      <c r="G27" s="94">
        <v>395</v>
      </c>
      <c r="H27" s="94">
        <v>122</v>
      </c>
      <c r="I27" s="94">
        <v>2</v>
      </c>
      <c r="J27" s="94">
        <v>567</v>
      </c>
      <c r="K27" s="94">
        <v>703</v>
      </c>
      <c r="L27" s="94">
        <v>9</v>
      </c>
      <c r="M27" s="94">
        <v>36</v>
      </c>
      <c r="N27" s="94">
        <v>463</v>
      </c>
      <c r="O27" s="94">
        <v>1466</v>
      </c>
      <c r="P27" s="94">
        <v>101</v>
      </c>
      <c r="Q27" s="94">
        <v>306</v>
      </c>
      <c r="R27" s="94">
        <v>226</v>
      </c>
      <c r="S27" s="94">
        <v>760</v>
      </c>
      <c r="T27" s="94">
        <v>532</v>
      </c>
      <c r="U27" s="94">
        <v>354</v>
      </c>
      <c r="V27" s="94">
        <v>819</v>
      </c>
      <c r="W27" s="94">
        <v>18</v>
      </c>
      <c r="X27" s="94">
        <v>759</v>
      </c>
      <c r="Y27" s="94">
        <v>115</v>
      </c>
      <c r="Z27" s="94">
        <v>580</v>
      </c>
      <c r="AA27" s="93">
        <f t="shared" si="1"/>
        <v>520</v>
      </c>
      <c r="AB27" s="93">
        <f t="shared" si="2"/>
        <v>1272</v>
      </c>
      <c r="AC27" s="93">
        <f t="shared" si="3"/>
        <v>5964</v>
      </c>
      <c r="AD27" s="93">
        <v>502</v>
      </c>
      <c r="AE27" s="93">
        <v>17619</v>
      </c>
    </row>
    <row r="28" spans="1:31" ht="11.25" customHeight="1">
      <c r="A28" s="14" t="s">
        <v>162</v>
      </c>
      <c r="B28" s="13"/>
      <c r="C28" s="93">
        <f t="shared" si="4"/>
        <v>24914</v>
      </c>
      <c r="D28" s="93">
        <f t="shared" si="5"/>
        <v>4405</v>
      </c>
      <c r="E28" s="93">
        <f t="shared" si="6"/>
        <v>4222</v>
      </c>
      <c r="F28" s="94">
        <v>487</v>
      </c>
      <c r="G28" s="94">
        <v>486</v>
      </c>
      <c r="H28" s="94">
        <v>72</v>
      </c>
      <c r="I28" s="94">
        <v>2</v>
      </c>
      <c r="J28" s="94">
        <v>237</v>
      </c>
      <c r="K28" s="94">
        <v>274</v>
      </c>
      <c r="L28" s="94">
        <v>2</v>
      </c>
      <c r="M28" s="94">
        <v>14</v>
      </c>
      <c r="N28" s="94">
        <v>130</v>
      </c>
      <c r="O28" s="94">
        <v>835</v>
      </c>
      <c r="P28" s="94">
        <v>40</v>
      </c>
      <c r="Q28" s="94">
        <v>189</v>
      </c>
      <c r="R28" s="94">
        <v>101</v>
      </c>
      <c r="S28" s="94">
        <v>336</v>
      </c>
      <c r="T28" s="94">
        <v>332</v>
      </c>
      <c r="U28" s="94">
        <v>157</v>
      </c>
      <c r="V28" s="94">
        <v>317</v>
      </c>
      <c r="W28" s="94">
        <v>5</v>
      </c>
      <c r="X28" s="94">
        <v>325</v>
      </c>
      <c r="Y28" s="94">
        <v>70</v>
      </c>
      <c r="Z28" s="94">
        <v>297</v>
      </c>
      <c r="AA28" s="93">
        <f t="shared" si="1"/>
        <v>559</v>
      </c>
      <c r="AB28" s="93">
        <f t="shared" si="2"/>
        <v>513</v>
      </c>
      <c r="AC28" s="93">
        <f t="shared" si="3"/>
        <v>2853</v>
      </c>
      <c r="AD28" s="93">
        <v>183</v>
      </c>
      <c r="AE28" s="93">
        <v>20509</v>
      </c>
    </row>
    <row r="29" spans="1:31" ht="11.25" customHeight="1">
      <c r="A29" s="14" t="s">
        <v>163</v>
      </c>
      <c r="B29" s="13"/>
      <c r="C29" s="93">
        <f t="shared" si="4"/>
        <v>23000</v>
      </c>
      <c r="D29" s="93">
        <f t="shared" si="5"/>
        <v>2187</v>
      </c>
      <c r="E29" s="93">
        <f t="shared" si="6"/>
        <v>2114</v>
      </c>
      <c r="F29" s="94">
        <v>348</v>
      </c>
      <c r="G29" s="94">
        <v>348</v>
      </c>
      <c r="H29" s="94">
        <v>45</v>
      </c>
      <c r="I29" s="94">
        <v>1</v>
      </c>
      <c r="J29" s="94">
        <v>93</v>
      </c>
      <c r="K29" s="94">
        <v>111</v>
      </c>
      <c r="L29" s="94">
        <v>0</v>
      </c>
      <c r="M29" s="94">
        <v>6</v>
      </c>
      <c r="N29" s="94">
        <v>35</v>
      </c>
      <c r="O29" s="94">
        <v>461</v>
      </c>
      <c r="P29" s="94">
        <v>25</v>
      </c>
      <c r="Q29" s="94">
        <v>135</v>
      </c>
      <c r="R29" s="94">
        <v>49</v>
      </c>
      <c r="S29" s="94">
        <v>97</v>
      </c>
      <c r="T29" s="94">
        <v>150</v>
      </c>
      <c r="U29" s="94">
        <v>75</v>
      </c>
      <c r="V29" s="94">
        <v>158</v>
      </c>
      <c r="W29" s="94">
        <v>1</v>
      </c>
      <c r="X29" s="94">
        <v>117</v>
      </c>
      <c r="Y29" s="94">
        <v>35</v>
      </c>
      <c r="Z29" s="94">
        <v>172</v>
      </c>
      <c r="AA29" s="93">
        <f t="shared" si="1"/>
        <v>393</v>
      </c>
      <c r="AB29" s="93">
        <f t="shared" si="2"/>
        <v>205</v>
      </c>
      <c r="AC29" s="93">
        <f t="shared" si="3"/>
        <v>1344</v>
      </c>
      <c r="AD29" s="93">
        <v>73</v>
      </c>
      <c r="AE29" s="93">
        <v>20813</v>
      </c>
    </row>
    <row r="30" spans="1:31" ht="11.25" customHeight="1">
      <c r="A30" s="14" t="s">
        <v>164</v>
      </c>
      <c r="B30" s="13"/>
      <c r="C30" s="93">
        <f t="shared" si="4"/>
        <v>17565</v>
      </c>
      <c r="D30" s="93">
        <f t="shared" si="5"/>
        <v>1014</v>
      </c>
      <c r="E30" s="93">
        <f t="shared" si="6"/>
        <v>968</v>
      </c>
      <c r="F30" s="94">
        <v>189</v>
      </c>
      <c r="G30" s="94">
        <v>189</v>
      </c>
      <c r="H30" s="94">
        <v>12</v>
      </c>
      <c r="I30" s="94">
        <v>1</v>
      </c>
      <c r="J30" s="94">
        <v>34</v>
      </c>
      <c r="K30" s="94">
        <v>51</v>
      </c>
      <c r="L30" s="94">
        <v>1</v>
      </c>
      <c r="M30" s="94">
        <v>2</v>
      </c>
      <c r="N30" s="94">
        <v>8</v>
      </c>
      <c r="O30" s="94">
        <v>215</v>
      </c>
      <c r="P30" s="94">
        <v>8</v>
      </c>
      <c r="Q30" s="94">
        <v>72</v>
      </c>
      <c r="R30" s="94">
        <v>35</v>
      </c>
      <c r="S30" s="94">
        <v>40</v>
      </c>
      <c r="T30" s="94">
        <v>32</v>
      </c>
      <c r="U30" s="94">
        <v>31</v>
      </c>
      <c r="V30" s="94">
        <v>63</v>
      </c>
      <c r="W30" s="94">
        <v>1</v>
      </c>
      <c r="X30" s="94">
        <v>47</v>
      </c>
      <c r="Y30" s="94">
        <v>12</v>
      </c>
      <c r="Z30" s="94">
        <v>114</v>
      </c>
      <c r="AA30" s="93">
        <f t="shared" si="1"/>
        <v>201</v>
      </c>
      <c r="AB30" s="93">
        <f t="shared" si="2"/>
        <v>86</v>
      </c>
      <c r="AC30" s="93">
        <f t="shared" si="3"/>
        <v>567</v>
      </c>
      <c r="AD30" s="93">
        <v>46</v>
      </c>
      <c r="AE30" s="93">
        <v>16551</v>
      </c>
    </row>
    <row r="31" spans="1:31" ht="11.25" customHeight="1">
      <c r="A31" s="14" t="s">
        <v>251</v>
      </c>
      <c r="B31" s="13"/>
      <c r="C31" s="93">
        <f t="shared" si="4"/>
        <v>16321</v>
      </c>
      <c r="D31" s="93">
        <f t="shared" si="5"/>
        <v>426</v>
      </c>
      <c r="E31" s="93">
        <f t="shared" si="6"/>
        <v>404</v>
      </c>
      <c r="F31" s="94">
        <v>45</v>
      </c>
      <c r="G31" s="94">
        <v>45</v>
      </c>
      <c r="H31" s="94">
        <v>3</v>
      </c>
      <c r="I31" s="94">
        <v>0</v>
      </c>
      <c r="J31" s="94">
        <v>12</v>
      </c>
      <c r="K31" s="94">
        <v>17</v>
      </c>
      <c r="L31" s="94">
        <v>0</v>
      </c>
      <c r="M31" s="94">
        <v>1</v>
      </c>
      <c r="N31" s="94">
        <v>4</v>
      </c>
      <c r="O31" s="94">
        <v>94</v>
      </c>
      <c r="P31" s="94">
        <v>3</v>
      </c>
      <c r="Q31" s="94">
        <v>55</v>
      </c>
      <c r="R31" s="94">
        <v>14</v>
      </c>
      <c r="S31" s="94">
        <v>11</v>
      </c>
      <c r="T31" s="94">
        <v>18</v>
      </c>
      <c r="U31" s="94">
        <v>10</v>
      </c>
      <c r="V31" s="94">
        <v>33</v>
      </c>
      <c r="W31" s="94">
        <v>1</v>
      </c>
      <c r="X31" s="94">
        <v>15</v>
      </c>
      <c r="Y31" s="94">
        <v>0</v>
      </c>
      <c r="Z31" s="94">
        <v>68</v>
      </c>
      <c r="AA31" s="93">
        <f t="shared" si="1"/>
        <v>48</v>
      </c>
      <c r="AB31" s="93">
        <f t="shared" si="2"/>
        <v>29</v>
      </c>
      <c r="AC31" s="93">
        <f t="shared" si="3"/>
        <v>259</v>
      </c>
      <c r="AD31" s="93">
        <v>22</v>
      </c>
      <c r="AE31" s="93">
        <v>15895</v>
      </c>
    </row>
    <row r="32" spans="1:31" ht="11.25" customHeight="1">
      <c r="A32" s="14" t="s">
        <v>118</v>
      </c>
      <c r="B32" s="1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row>
    <row r="33" spans="1:31" ht="11.25" customHeight="1">
      <c r="A33" s="14" t="s">
        <v>165</v>
      </c>
      <c r="B33" s="13" t="s">
        <v>35</v>
      </c>
      <c r="C33" s="93">
        <f>SUM(C15:C25)</f>
        <v>270056</v>
      </c>
      <c r="D33" s="93">
        <f>SUM(D15:D25)</f>
        <v>197313</v>
      </c>
      <c r="E33" s="93">
        <f>SUM(E15:E25)</f>
        <v>183928</v>
      </c>
      <c r="F33" s="93">
        <f t="shared" ref="F33:AE33" si="7">SUM(F15:F25)</f>
        <v>1528</v>
      </c>
      <c r="G33" s="93">
        <f t="shared" si="7"/>
        <v>1454</v>
      </c>
      <c r="H33" s="93">
        <f t="shared" si="7"/>
        <v>811</v>
      </c>
      <c r="I33" s="93">
        <f t="shared" si="7"/>
        <v>54</v>
      </c>
      <c r="J33" s="93">
        <f t="shared" si="7"/>
        <v>14196</v>
      </c>
      <c r="K33" s="93">
        <f t="shared" si="7"/>
        <v>19478</v>
      </c>
      <c r="L33" s="93">
        <f t="shared" si="7"/>
        <v>875</v>
      </c>
      <c r="M33" s="93">
        <f t="shared" si="7"/>
        <v>3297</v>
      </c>
      <c r="N33" s="93">
        <f t="shared" si="7"/>
        <v>9423</v>
      </c>
      <c r="O33" s="93">
        <f t="shared" si="7"/>
        <v>31691</v>
      </c>
      <c r="P33" s="93">
        <f t="shared" si="7"/>
        <v>7244</v>
      </c>
      <c r="Q33" s="93">
        <f t="shared" si="7"/>
        <v>2607</v>
      </c>
      <c r="R33" s="93">
        <f t="shared" si="7"/>
        <v>6778</v>
      </c>
      <c r="S33" s="93">
        <f t="shared" si="7"/>
        <v>12462</v>
      </c>
      <c r="T33" s="93">
        <f t="shared" si="7"/>
        <v>6738</v>
      </c>
      <c r="U33" s="93">
        <f t="shared" si="7"/>
        <v>9112</v>
      </c>
      <c r="V33" s="93">
        <f t="shared" si="7"/>
        <v>29653</v>
      </c>
      <c r="W33" s="93">
        <f t="shared" si="7"/>
        <v>1060</v>
      </c>
      <c r="X33" s="93">
        <f t="shared" si="7"/>
        <v>9761</v>
      </c>
      <c r="Y33" s="93">
        <f t="shared" si="7"/>
        <v>7542</v>
      </c>
      <c r="Z33" s="93">
        <f t="shared" si="7"/>
        <v>9618</v>
      </c>
      <c r="AA33" s="93">
        <f t="shared" si="7"/>
        <v>2339</v>
      </c>
      <c r="AB33" s="93">
        <f t="shared" si="7"/>
        <v>33728</v>
      </c>
      <c r="AC33" s="93">
        <f t="shared" si="7"/>
        <v>138243</v>
      </c>
      <c r="AD33" s="93">
        <f t="shared" si="7"/>
        <v>13385</v>
      </c>
      <c r="AE33" s="93">
        <f t="shared" si="7"/>
        <v>72743</v>
      </c>
    </row>
    <row r="34" spans="1:31" ht="4.5" customHeight="1">
      <c r="A34" s="12"/>
      <c r="B34" s="1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row>
    <row r="35" spans="1:31" ht="11.25" customHeight="1">
      <c r="A35" s="244" t="s">
        <v>9</v>
      </c>
      <c r="B35" s="244"/>
      <c r="C35" s="109">
        <f>SUM(C37:C53)</f>
        <v>170725</v>
      </c>
      <c r="D35" s="107">
        <f>SUM(D37:D53)</f>
        <v>117443</v>
      </c>
      <c r="E35" s="107">
        <f>SUM(E37:E53)</f>
        <v>108243</v>
      </c>
      <c r="F35" s="107">
        <f t="shared" ref="F35:Z35" si="8">SUM(F37:F54)</f>
        <v>1761</v>
      </c>
      <c r="G35" s="107">
        <f t="shared" si="8"/>
        <v>1694</v>
      </c>
      <c r="H35" s="107">
        <f t="shared" si="8"/>
        <v>894</v>
      </c>
      <c r="I35" s="107">
        <f t="shared" si="8"/>
        <v>51</v>
      </c>
      <c r="J35" s="107">
        <f t="shared" si="8"/>
        <v>12882</v>
      </c>
      <c r="K35" s="107">
        <f t="shared" si="8"/>
        <v>15931</v>
      </c>
      <c r="L35" s="107">
        <f t="shared" si="8"/>
        <v>768</v>
      </c>
      <c r="M35" s="107">
        <f t="shared" si="8"/>
        <v>2168</v>
      </c>
      <c r="N35" s="107">
        <f t="shared" si="8"/>
        <v>8893</v>
      </c>
      <c r="O35" s="107">
        <f t="shared" si="8"/>
        <v>16307</v>
      </c>
      <c r="P35" s="107">
        <f t="shared" si="8"/>
        <v>2816</v>
      </c>
      <c r="Q35" s="107">
        <f t="shared" si="8"/>
        <v>1942</v>
      </c>
      <c r="R35" s="107">
        <f t="shared" si="8"/>
        <v>5004</v>
      </c>
      <c r="S35" s="107">
        <f t="shared" si="8"/>
        <v>4996</v>
      </c>
      <c r="T35" s="107">
        <f t="shared" si="8"/>
        <v>3206</v>
      </c>
      <c r="U35" s="107">
        <f t="shared" si="8"/>
        <v>4367</v>
      </c>
      <c r="V35" s="107">
        <f t="shared" si="8"/>
        <v>7419</v>
      </c>
      <c r="W35" s="107">
        <f t="shared" si="8"/>
        <v>674</v>
      </c>
      <c r="X35" s="107">
        <f t="shared" si="8"/>
        <v>6460</v>
      </c>
      <c r="Y35" s="107">
        <f t="shared" si="8"/>
        <v>5450</v>
      </c>
      <c r="Z35" s="107">
        <f t="shared" si="8"/>
        <v>6254</v>
      </c>
      <c r="AA35" s="107">
        <f>SUM(AA37:AA53)</f>
        <v>2655</v>
      </c>
      <c r="AB35" s="107">
        <f>SUM(AB37:AB53)</f>
        <v>28864</v>
      </c>
      <c r="AC35" s="107">
        <f>SUM(AC37:AC53)</f>
        <v>70470</v>
      </c>
      <c r="AD35" s="107">
        <f>SUM(AD37:AD53)</f>
        <v>9200</v>
      </c>
      <c r="AE35" s="107">
        <f>SUM(AE37:AE53)</f>
        <v>53282</v>
      </c>
    </row>
    <row r="36" spans="1:31" ht="4.5" customHeight="1">
      <c r="A36" s="12"/>
      <c r="B36" s="1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row>
    <row r="37" spans="1:31" ht="11.25" customHeight="1">
      <c r="A37" s="14" t="s">
        <v>166</v>
      </c>
      <c r="B37" s="13" t="s">
        <v>35</v>
      </c>
      <c r="C37" s="93">
        <f>SUM(D37,AE37)</f>
        <v>11068</v>
      </c>
      <c r="D37" s="93">
        <f>SUM(E37,AD37)</f>
        <v>1653</v>
      </c>
      <c r="E37" s="93">
        <f>SUM(F37,H37:Z37)</f>
        <v>1395</v>
      </c>
      <c r="F37" s="94">
        <v>1</v>
      </c>
      <c r="G37" s="94">
        <v>1</v>
      </c>
      <c r="H37" s="94">
        <v>2</v>
      </c>
      <c r="I37" s="94">
        <v>0</v>
      </c>
      <c r="J37" s="94">
        <v>136</v>
      </c>
      <c r="K37" s="94">
        <v>328</v>
      </c>
      <c r="L37" s="94">
        <v>1</v>
      </c>
      <c r="M37" s="94">
        <v>10</v>
      </c>
      <c r="N37" s="94">
        <v>50</v>
      </c>
      <c r="O37" s="94">
        <v>206</v>
      </c>
      <c r="P37" s="94">
        <v>1</v>
      </c>
      <c r="Q37" s="94">
        <v>7</v>
      </c>
      <c r="R37" s="94">
        <v>24</v>
      </c>
      <c r="S37" s="94">
        <v>289</v>
      </c>
      <c r="T37" s="94">
        <v>62</v>
      </c>
      <c r="U37" s="94">
        <v>59</v>
      </c>
      <c r="V37" s="94">
        <v>47</v>
      </c>
      <c r="W37" s="94">
        <v>8</v>
      </c>
      <c r="X37" s="94">
        <v>46</v>
      </c>
      <c r="Y37" s="94">
        <v>3</v>
      </c>
      <c r="Z37" s="94">
        <v>115</v>
      </c>
      <c r="AA37" s="93">
        <f>SUM(F37,H37)</f>
        <v>3</v>
      </c>
      <c r="AB37" s="93">
        <f>SUM(I37:K37)</f>
        <v>464</v>
      </c>
      <c r="AC37" s="93">
        <f>SUM(L37:Y37)</f>
        <v>813</v>
      </c>
      <c r="AD37" s="93">
        <v>258</v>
      </c>
      <c r="AE37" s="93">
        <v>9415</v>
      </c>
    </row>
    <row r="38" spans="1:31" ht="11.25" customHeight="1">
      <c r="A38" s="14" t="s">
        <v>151</v>
      </c>
      <c r="B38" s="13"/>
      <c r="C38" s="93">
        <f>SUM(D38,AE38)</f>
        <v>10416</v>
      </c>
      <c r="D38" s="93">
        <f>SUM(E38,AD38)</f>
        <v>7313</v>
      </c>
      <c r="E38" s="93">
        <f t="shared" ref="E38:E53" si="9">SUM(F38,H38:Z38)</f>
        <v>6495</v>
      </c>
      <c r="F38" s="94">
        <v>27</v>
      </c>
      <c r="G38" s="94">
        <v>25</v>
      </c>
      <c r="H38" s="94">
        <v>17</v>
      </c>
      <c r="I38" s="94">
        <v>0</v>
      </c>
      <c r="J38" s="94">
        <v>509</v>
      </c>
      <c r="K38" s="94">
        <v>1240</v>
      </c>
      <c r="L38" s="94">
        <v>12</v>
      </c>
      <c r="M38" s="94">
        <v>129</v>
      </c>
      <c r="N38" s="94">
        <v>257</v>
      </c>
      <c r="O38" s="94">
        <v>1120</v>
      </c>
      <c r="P38" s="94">
        <v>107</v>
      </c>
      <c r="Q38" s="94">
        <v>94</v>
      </c>
      <c r="R38" s="94">
        <v>178</v>
      </c>
      <c r="S38" s="94">
        <v>680</v>
      </c>
      <c r="T38" s="94">
        <v>344</v>
      </c>
      <c r="U38" s="94">
        <v>275</v>
      </c>
      <c r="V38" s="94">
        <v>531</v>
      </c>
      <c r="W38" s="94">
        <v>21</v>
      </c>
      <c r="X38" s="94">
        <v>234</v>
      </c>
      <c r="Y38" s="94">
        <v>141</v>
      </c>
      <c r="Z38" s="94">
        <v>579</v>
      </c>
      <c r="AA38" s="93">
        <f>SUM(F38,H38)</f>
        <v>44</v>
      </c>
      <c r="AB38" s="93">
        <f>SUM(I38:K38)</f>
        <v>1749</v>
      </c>
      <c r="AC38" s="93">
        <f>SUM(L38:Y38)</f>
        <v>4123</v>
      </c>
      <c r="AD38" s="93">
        <v>818</v>
      </c>
      <c r="AE38" s="93">
        <v>3103</v>
      </c>
    </row>
    <row r="39" spans="1:31" ht="11.25" customHeight="1">
      <c r="A39" s="14" t="s">
        <v>152</v>
      </c>
      <c r="B39" s="13"/>
      <c r="C39" s="93">
        <f>SUM(D39,AE39)</f>
        <v>10210</v>
      </c>
      <c r="D39" s="93">
        <f>SUM(E39,AD39)</f>
        <v>9595</v>
      </c>
      <c r="E39" s="93">
        <f t="shared" si="9"/>
        <v>8685</v>
      </c>
      <c r="F39" s="94">
        <v>44</v>
      </c>
      <c r="G39" s="94">
        <v>41</v>
      </c>
      <c r="H39" s="94">
        <v>24</v>
      </c>
      <c r="I39" s="94">
        <v>5</v>
      </c>
      <c r="J39" s="94">
        <v>801</v>
      </c>
      <c r="K39" s="94">
        <v>1498</v>
      </c>
      <c r="L39" s="94">
        <v>43</v>
      </c>
      <c r="M39" s="94">
        <v>265</v>
      </c>
      <c r="N39" s="94">
        <v>423</v>
      </c>
      <c r="O39" s="94">
        <v>1404</v>
      </c>
      <c r="P39" s="94">
        <v>260</v>
      </c>
      <c r="Q39" s="94">
        <v>91</v>
      </c>
      <c r="R39" s="94">
        <v>338</v>
      </c>
      <c r="S39" s="94">
        <v>391</v>
      </c>
      <c r="T39" s="94">
        <v>384</v>
      </c>
      <c r="U39" s="94">
        <v>267</v>
      </c>
      <c r="V39" s="94">
        <v>868</v>
      </c>
      <c r="W39" s="94">
        <v>23</v>
      </c>
      <c r="X39" s="94">
        <v>412</v>
      </c>
      <c r="Y39" s="94">
        <v>314</v>
      </c>
      <c r="Z39" s="94">
        <v>830</v>
      </c>
      <c r="AA39" s="93">
        <f>SUM(F39,H39)</f>
        <v>68</v>
      </c>
      <c r="AB39" s="93">
        <f>SUM(I39:K39)</f>
        <v>2304</v>
      </c>
      <c r="AC39" s="93">
        <f>SUM(L39:Y39)</f>
        <v>5483</v>
      </c>
      <c r="AD39" s="93">
        <v>910</v>
      </c>
      <c r="AE39" s="93">
        <v>615</v>
      </c>
    </row>
    <row r="40" spans="1:31" ht="11.25" customHeight="1">
      <c r="A40" s="14" t="s">
        <v>153</v>
      </c>
      <c r="B40" s="13"/>
      <c r="C40" s="93">
        <f>SUM(D40,AE40)</f>
        <v>11225</v>
      </c>
      <c r="D40" s="93">
        <f>SUM(E40,AD40)</f>
        <v>10852</v>
      </c>
      <c r="E40" s="93">
        <f t="shared" si="9"/>
        <v>10031</v>
      </c>
      <c r="F40" s="94">
        <v>62</v>
      </c>
      <c r="G40" s="94">
        <v>57</v>
      </c>
      <c r="H40" s="94">
        <v>36</v>
      </c>
      <c r="I40" s="94">
        <v>3</v>
      </c>
      <c r="J40" s="94">
        <v>1129</v>
      </c>
      <c r="K40" s="94">
        <v>1606</v>
      </c>
      <c r="L40" s="94">
        <v>79</v>
      </c>
      <c r="M40" s="94">
        <v>272</v>
      </c>
      <c r="N40" s="94">
        <v>625</v>
      </c>
      <c r="O40" s="94">
        <v>1563</v>
      </c>
      <c r="P40" s="94">
        <v>247</v>
      </c>
      <c r="Q40" s="94">
        <v>127</v>
      </c>
      <c r="R40" s="94">
        <v>469</v>
      </c>
      <c r="S40" s="94">
        <v>456</v>
      </c>
      <c r="T40" s="94">
        <v>309</v>
      </c>
      <c r="U40" s="94">
        <v>311</v>
      </c>
      <c r="V40" s="94">
        <v>929</v>
      </c>
      <c r="W40" s="94">
        <v>61</v>
      </c>
      <c r="X40" s="94">
        <v>510</v>
      </c>
      <c r="Y40" s="94">
        <v>500</v>
      </c>
      <c r="Z40" s="94">
        <v>737</v>
      </c>
      <c r="AA40" s="93">
        <f>SUM(F40,H40)</f>
        <v>98</v>
      </c>
      <c r="AB40" s="93">
        <f>SUM(I40:K40)</f>
        <v>2738</v>
      </c>
      <c r="AC40" s="93">
        <f>SUM(L40:Y40)</f>
        <v>6458</v>
      </c>
      <c r="AD40" s="93">
        <v>821</v>
      </c>
      <c r="AE40" s="93">
        <v>373</v>
      </c>
    </row>
    <row r="41" spans="1:31" ht="11.25" customHeight="1">
      <c r="A41" s="14" t="s">
        <v>154</v>
      </c>
      <c r="B41" s="13"/>
      <c r="C41" s="93">
        <f>SUM(D41,AE41)</f>
        <v>13410</v>
      </c>
      <c r="D41" s="93">
        <f>SUM(E41,AD41)</f>
        <v>12969</v>
      </c>
      <c r="E41" s="93">
        <f t="shared" si="9"/>
        <v>12060</v>
      </c>
      <c r="F41" s="94">
        <v>66</v>
      </c>
      <c r="G41" s="94">
        <v>61</v>
      </c>
      <c r="H41" s="94">
        <v>57</v>
      </c>
      <c r="I41" s="94">
        <v>1</v>
      </c>
      <c r="J41" s="94">
        <v>1490</v>
      </c>
      <c r="K41" s="94">
        <v>1881</v>
      </c>
      <c r="L41" s="94">
        <v>122</v>
      </c>
      <c r="M41" s="94">
        <v>312</v>
      </c>
      <c r="N41" s="94">
        <v>824</v>
      </c>
      <c r="O41" s="94">
        <v>1809</v>
      </c>
      <c r="P41" s="94">
        <v>425</v>
      </c>
      <c r="Q41" s="94">
        <v>144</v>
      </c>
      <c r="R41" s="94">
        <v>650</v>
      </c>
      <c r="S41" s="94">
        <v>492</v>
      </c>
      <c r="T41" s="94">
        <v>316</v>
      </c>
      <c r="U41" s="94">
        <v>426</v>
      </c>
      <c r="V41" s="94">
        <v>837</v>
      </c>
      <c r="W41" s="94">
        <v>104</v>
      </c>
      <c r="X41" s="94">
        <v>625</v>
      </c>
      <c r="Y41" s="94">
        <v>752</v>
      </c>
      <c r="Z41" s="94">
        <v>727</v>
      </c>
      <c r="AA41" s="93">
        <f>SUM(F41,H41)</f>
        <v>123</v>
      </c>
      <c r="AB41" s="93">
        <f>SUM(I41:K41)</f>
        <v>3372</v>
      </c>
      <c r="AC41" s="93">
        <f>SUM(L41:Y41)</f>
        <v>7838</v>
      </c>
      <c r="AD41" s="93">
        <v>909</v>
      </c>
      <c r="AE41" s="93">
        <v>441</v>
      </c>
    </row>
    <row r="42" spans="1:31" ht="4.5" customHeight="1">
      <c r="A42" s="14"/>
      <c r="B42" s="13"/>
      <c r="C42" s="93"/>
      <c r="D42" s="93"/>
      <c r="E42" s="93"/>
      <c r="F42" s="94"/>
      <c r="G42" s="94"/>
      <c r="H42" s="94"/>
      <c r="I42" s="94"/>
      <c r="J42" s="94"/>
      <c r="K42" s="94"/>
      <c r="L42" s="94"/>
      <c r="M42" s="94"/>
      <c r="N42" s="94"/>
      <c r="O42" s="94"/>
      <c r="P42" s="94"/>
      <c r="Q42" s="94"/>
      <c r="R42" s="94"/>
      <c r="S42" s="94"/>
      <c r="T42" s="94"/>
      <c r="U42" s="94"/>
      <c r="V42" s="94"/>
      <c r="W42" s="94"/>
      <c r="X42" s="94"/>
      <c r="Y42" s="94"/>
      <c r="Z42" s="94"/>
      <c r="AA42" s="93"/>
      <c r="AB42" s="93"/>
      <c r="AC42" s="93"/>
      <c r="AD42" s="93"/>
      <c r="AE42" s="93"/>
    </row>
    <row r="43" spans="1:31" ht="11.25" customHeight="1">
      <c r="A43" s="14" t="s">
        <v>156</v>
      </c>
      <c r="B43" s="13"/>
      <c r="C43" s="93">
        <f>SUM(D43,AE43)</f>
        <v>12078</v>
      </c>
      <c r="D43" s="93">
        <f>SUM(E43,AD43)</f>
        <v>11642</v>
      </c>
      <c r="E43" s="93">
        <f t="shared" si="9"/>
        <v>10790</v>
      </c>
      <c r="F43" s="94">
        <v>84</v>
      </c>
      <c r="G43" s="94">
        <v>75</v>
      </c>
      <c r="H43" s="94">
        <v>68</v>
      </c>
      <c r="I43" s="94">
        <v>1</v>
      </c>
      <c r="J43" s="94">
        <v>1252</v>
      </c>
      <c r="K43" s="94">
        <v>1433</v>
      </c>
      <c r="L43" s="94">
        <v>122</v>
      </c>
      <c r="M43" s="94">
        <v>347</v>
      </c>
      <c r="N43" s="94">
        <v>894</v>
      </c>
      <c r="O43" s="94">
        <v>1604</v>
      </c>
      <c r="P43" s="94">
        <v>410</v>
      </c>
      <c r="Q43" s="94">
        <v>136</v>
      </c>
      <c r="R43" s="94">
        <v>575</v>
      </c>
      <c r="S43" s="94">
        <v>437</v>
      </c>
      <c r="T43" s="94">
        <v>246</v>
      </c>
      <c r="U43" s="94">
        <v>507</v>
      </c>
      <c r="V43" s="94">
        <v>652</v>
      </c>
      <c r="W43" s="94">
        <v>102</v>
      </c>
      <c r="X43" s="94">
        <v>591</v>
      </c>
      <c r="Y43" s="94">
        <v>745</v>
      </c>
      <c r="Z43" s="94">
        <v>584</v>
      </c>
      <c r="AA43" s="93">
        <f>SUM(F43,H43)</f>
        <v>152</v>
      </c>
      <c r="AB43" s="93">
        <f>SUM(I43:K43)</f>
        <v>2686</v>
      </c>
      <c r="AC43" s="93">
        <f>SUM(L43:Y43)</f>
        <v>7368</v>
      </c>
      <c r="AD43" s="93">
        <v>852</v>
      </c>
      <c r="AE43" s="93">
        <v>436</v>
      </c>
    </row>
    <row r="44" spans="1:31" ht="11.25" customHeight="1">
      <c r="A44" s="14" t="s">
        <v>157</v>
      </c>
      <c r="B44" s="13"/>
      <c r="C44" s="93">
        <f>SUM(D44,AE44)</f>
        <v>12617</v>
      </c>
      <c r="D44" s="93">
        <f>SUM(E44,AD44)</f>
        <v>12123</v>
      </c>
      <c r="E44" s="93">
        <f t="shared" si="9"/>
        <v>11374</v>
      </c>
      <c r="F44" s="94">
        <v>121</v>
      </c>
      <c r="G44" s="94">
        <v>111</v>
      </c>
      <c r="H44" s="94">
        <v>85</v>
      </c>
      <c r="I44" s="94">
        <v>5</v>
      </c>
      <c r="J44" s="94">
        <v>1340</v>
      </c>
      <c r="K44" s="94">
        <v>1352</v>
      </c>
      <c r="L44" s="94">
        <v>128</v>
      </c>
      <c r="M44" s="94">
        <v>277</v>
      </c>
      <c r="N44" s="94">
        <v>1080</v>
      </c>
      <c r="O44" s="94">
        <v>1735</v>
      </c>
      <c r="P44" s="94">
        <v>388</v>
      </c>
      <c r="Q44" s="94">
        <v>133</v>
      </c>
      <c r="R44" s="94">
        <v>600</v>
      </c>
      <c r="S44" s="94">
        <v>417</v>
      </c>
      <c r="T44" s="94">
        <v>289</v>
      </c>
      <c r="U44" s="94">
        <v>599</v>
      </c>
      <c r="V44" s="94">
        <v>756</v>
      </c>
      <c r="W44" s="94">
        <v>83</v>
      </c>
      <c r="X44" s="94">
        <v>680</v>
      </c>
      <c r="Y44" s="94">
        <v>778</v>
      </c>
      <c r="Z44" s="94">
        <v>528</v>
      </c>
      <c r="AA44" s="93">
        <f>SUM(F44,H44)</f>
        <v>206</v>
      </c>
      <c r="AB44" s="93">
        <f>SUM(I44:K44)</f>
        <v>2697</v>
      </c>
      <c r="AC44" s="93">
        <f>SUM(L44:Y44)</f>
        <v>7943</v>
      </c>
      <c r="AD44" s="93">
        <v>749</v>
      </c>
      <c r="AE44" s="93">
        <v>494</v>
      </c>
    </row>
    <row r="45" spans="1:31" ht="11.25" customHeight="1">
      <c r="A45" s="14" t="s">
        <v>158</v>
      </c>
      <c r="B45" s="13"/>
      <c r="C45" s="93">
        <f>SUM(D45,AE45)</f>
        <v>13741</v>
      </c>
      <c r="D45" s="93">
        <f>SUM(E45,AD45)</f>
        <v>13063</v>
      </c>
      <c r="E45" s="93">
        <f t="shared" si="9"/>
        <v>12167</v>
      </c>
      <c r="F45" s="94">
        <v>130</v>
      </c>
      <c r="G45" s="94">
        <v>121</v>
      </c>
      <c r="H45" s="94">
        <v>119</v>
      </c>
      <c r="I45" s="94">
        <v>8</v>
      </c>
      <c r="J45" s="94">
        <v>1745</v>
      </c>
      <c r="K45" s="94">
        <v>1502</v>
      </c>
      <c r="L45" s="94">
        <v>119</v>
      </c>
      <c r="M45" s="94">
        <v>218</v>
      </c>
      <c r="N45" s="94">
        <v>1201</v>
      </c>
      <c r="O45" s="94">
        <v>1856</v>
      </c>
      <c r="P45" s="94">
        <v>381</v>
      </c>
      <c r="Q45" s="94">
        <v>176</v>
      </c>
      <c r="R45" s="94">
        <v>622</v>
      </c>
      <c r="S45" s="94">
        <v>427</v>
      </c>
      <c r="T45" s="94">
        <v>242</v>
      </c>
      <c r="U45" s="94">
        <v>549</v>
      </c>
      <c r="V45" s="94">
        <v>755</v>
      </c>
      <c r="W45" s="94">
        <v>111</v>
      </c>
      <c r="X45" s="94">
        <v>744</v>
      </c>
      <c r="Y45" s="94">
        <v>799</v>
      </c>
      <c r="Z45" s="94">
        <v>463</v>
      </c>
      <c r="AA45" s="93">
        <f>SUM(F45,H45)</f>
        <v>249</v>
      </c>
      <c r="AB45" s="93">
        <f>SUM(I45:K45)</f>
        <v>3255</v>
      </c>
      <c r="AC45" s="93">
        <f>SUM(L45:Y45)</f>
        <v>8200</v>
      </c>
      <c r="AD45" s="93">
        <v>896</v>
      </c>
      <c r="AE45" s="93">
        <v>678</v>
      </c>
    </row>
    <row r="46" spans="1:31" ht="11.25" customHeight="1">
      <c r="A46" s="14" t="s">
        <v>159</v>
      </c>
      <c r="B46" s="13"/>
      <c r="C46" s="93">
        <f>SUM(D46,AE46)</f>
        <v>16456</v>
      </c>
      <c r="D46" s="93">
        <f>SUM(E46,AD46)</f>
        <v>15164</v>
      </c>
      <c r="E46" s="93">
        <f t="shared" si="9"/>
        <v>14022</v>
      </c>
      <c r="F46" s="94">
        <v>179</v>
      </c>
      <c r="G46" s="94">
        <v>167</v>
      </c>
      <c r="H46" s="94">
        <v>139</v>
      </c>
      <c r="I46" s="94">
        <v>14</v>
      </c>
      <c r="J46" s="94">
        <v>2112</v>
      </c>
      <c r="K46" s="94">
        <v>2459</v>
      </c>
      <c r="L46" s="94">
        <v>89</v>
      </c>
      <c r="M46" s="94">
        <v>174</v>
      </c>
      <c r="N46" s="94">
        <v>1555</v>
      </c>
      <c r="O46" s="94">
        <v>1816</v>
      </c>
      <c r="P46" s="94">
        <v>292</v>
      </c>
      <c r="Q46" s="94">
        <v>237</v>
      </c>
      <c r="R46" s="94">
        <v>640</v>
      </c>
      <c r="S46" s="94">
        <v>491</v>
      </c>
      <c r="T46" s="94">
        <v>235</v>
      </c>
      <c r="U46" s="94">
        <v>576</v>
      </c>
      <c r="V46" s="94">
        <v>689</v>
      </c>
      <c r="W46" s="94">
        <v>97</v>
      </c>
      <c r="X46" s="94">
        <v>838</v>
      </c>
      <c r="Y46" s="94">
        <v>865</v>
      </c>
      <c r="Z46" s="94">
        <v>525</v>
      </c>
      <c r="AA46" s="93">
        <f>SUM(F46,H46)</f>
        <v>318</v>
      </c>
      <c r="AB46" s="93">
        <f>SUM(I46:K46)</f>
        <v>4585</v>
      </c>
      <c r="AC46" s="93">
        <f>SUM(L46:Y46)</f>
        <v>8594</v>
      </c>
      <c r="AD46" s="93">
        <v>1142</v>
      </c>
      <c r="AE46" s="93">
        <v>1292</v>
      </c>
    </row>
    <row r="47" spans="1:31" ht="11.25" customHeight="1">
      <c r="A47" s="14" t="s">
        <v>160</v>
      </c>
      <c r="B47" s="13"/>
      <c r="C47" s="93">
        <f>SUM(D47,AE47)</f>
        <v>16983</v>
      </c>
      <c r="D47" s="93">
        <f>SUM(E47,AD47)</f>
        <v>12913</v>
      </c>
      <c r="E47" s="93">
        <f t="shared" si="9"/>
        <v>11752</v>
      </c>
      <c r="F47" s="94">
        <v>218</v>
      </c>
      <c r="G47" s="94">
        <v>210</v>
      </c>
      <c r="H47" s="94">
        <v>140</v>
      </c>
      <c r="I47" s="94">
        <v>9</v>
      </c>
      <c r="J47" s="94">
        <v>1578</v>
      </c>
      <c r="K47" s="94">
        <v>1843</v>
      </c>
      <c r="L47" s="94">
        <v>41</v>
      </c>
      <c r="M47" s="94">
        <v>114</v>
      </c>
      <c r="N47" s="94">
        <v>1382</v>
      </c>
      <c r="O47" s="94">
        <v>1552</v>
      </c>
      <c r="P47" s="94">
        <v>213</v>
      </c>
      <c r="Q47" s="94">
        <v>319</v>
      </c>
      <c r="R47" s="94">
        <v>552</v>
      </c>
      <c r="S47" s="94">
        <v>495</v>
      </c>
      <c r="T47" s="94">
        <v>288</v>
      </c>
      <c r="U47" s="94">
        <v>419</v>
      </c>
      <c r="V47" s="94">
        <v>653</v>
      </c>
      <c r="W47" s="94">
        <v>48</v>
      </c>
      <c r="X47" s="94">
        <v>994</v>
      </c>
      <c r="Y47" s="94">
        <v>381</v>
      </c>
      <c r="Z47" s="94">
        <v>513</v>
      </c>
      <c r="AA47" s="93">
        <f>SUM(F47,H47)</f>
        <v>358</v>
      </c>
      <c r="AB47" s="93">
        <f>SUM(I47:K47)</f>
        <v>3430</v>
      </c>
      <c r="AC47" s="93">
        <f>SUM(L47:Y47)</f>
        <v>7451</v>
      </c>
      <c r="AD47" s="93">
        <v>1161</v>
      </c>
      <c r="AE47" s="93">
        <v>4070</v>
      </c>
    </row>
    <row r="48" spans="1:31" ht="4.5" customHeight="1">
      <c r="A48" s="14"/>
      <c r="B48" s="13"/>
      <c r="C48" s="93"/>
      <c r="D48" s="93"/>
      <c r="E48" s="93"/>
      <c r="F48" s="94"/>
      <c r="G48" s="94"/>
      <c r="H48" s="94"/>
      <c r="I48" s="94"/>
      <c r="J48" s="94"/>
      <c r="K48" s="94"/>
      <c r="L48" s="94"/>
      <c r="M48" s="94"/>
      <c r="N48" s="94"/>
      <c r="O48" s="94"/>
      <c r="P48" s="94"/>
      <c r="Q48" s="94"/>
      <c r="R48" s="94"/>
      <c r="S48" s="94"/>
      <c r="T48" s="94"/>
      <c r="U48" s="94"/>
      <c r="V48" s="94"/>
      <c r="W48" s="94"/>
      <c r="X48" s="94"/>
      <c r="Y48" s="94"/>
      <c r="Z48" s="94"/>
      <c r="AA48" s="93"/>
      <c r="AB48" s="93"/>
      <c r="AC48" s="93"/>
      <c r="AD48" s="93"/>
      <c r="AE48" s="93"/>
    </row>
    <row r="49" spans="1:31" ht="11.25" customHeight="1">
      <c r="A49" s="14" t="s">
        <v>161</v>
      </c>
      <c r="B49" s="13"/>
      <c r="C49" s="93">
        <f>SUM(D49,AE49)</f>
        <v>11855</v>
      </c>
      <c r="D49" s="93">
        <f>SUM(E49,AD49)</f>
        <v>5329</v>
      </c>
      <c r="E49" s="93">
        <f t="shared" si="9"/>
        <v>4897</v>
      </c>
      <c r="F49" s="94">
        <v>206</v>
      </c>
      <c r="G49" s="94">
        <v>203</v>
      </c>
      <c r="H49" s="94">
        <v>94</v>
      </c>
      <c r="I49" s="94">
        <v>2</v>
      </c>
      <c r="J49" s="94">
        <v>484</v>
      </c>
      <c r="K49" s="94">
        <v>484</v>
      </c>
      <c r="L49" s="94">
        <v>9</v>
      </c>
      <c r="M49" s="94">
        <v>31</v>
      </c>
      <c r="N49" s="94">
        <v>440</v>
      </c>
      <c r="O49" s="94">
        <v>770</v>
      </c>
      <c r="P49" s="94">
        <v>50</v>
      </c>
      <c r="Q49" s="94">
        <v>211</v>
      </c>
      <c r="R49" s="94">
        <v>185</v>
      </c>
      <c r="S49" s="94">
        <v>246</v>
      </c>
      <c r="T49" s="94">
        <v>226</v>
      </c>
      <c r="U49" s="94">
        <v>222</v>
      </c>
      <c r="V49" s="94">
        <v>355</v>
      </c>
      <c r="W49" s="94">
        <v>11</v>
      </c>
      <c r="X49" s="94">
        <v>458</v>
      </c>
      <c r="Y49" s="94">
        <v>86</v>
      </c>
      <c r="Z49" s="94">
        <v>327</v>
      </c>
      <c r="AA49" s="93">
        <f>SUM(F49,H49)</f>
        <v>300</v>
      </c>
      <c r="AB49" s="93">
        <f>SUM(I49:K49)</f>
        <v>970</v>
      </c>
      <c r="AC49" s="93">
        <f>SUM(L49:Y49)</f>
        <v>3300</v>
      </c>
      <c r="AD49" s="93">
        <v>432</v>
      </c>
      <c r="AE49" s="93">
        <v>6526</v>
      </c>
    </row>
    <row r="50" spans="1:31" ht="11.25" customHeight="1">
      <c r="A50" s="14" t="s">
        <v>162</v>
      </c>
      <c r="B50" s="13"/>
      <c r="C50" s="93">
        <f>SUM(D50,AE50)</f>
        <v>10734</v>
      </c>
      <c r="D50" s="93">
        <f>SUM(E50,AD50)</f>
        <v>2670</v>
      </c>
      <c r="E50" s="93">
        <f t="shared" si="9"/>
        <v>2518</v>
      </c>
      <c r="F50" s="94">
        <v>267</v>
      </c>
      <c r="G50" s="94">
        <v>266</v>
      </c>
      <c r="H50" s="94">
        <v>62</v>
      </c>
      <c r="I50" s="94">
        <v>1</v>
      </c>
      <c r="J50" s="94">
        <v>197</v>
      </c>
      <c r="K50" s="94">
        <v>182</v>
      </c>
      <c r="L50" s="94">
        <v>2</v>
      </c>
      <c r="M50" s="94">
        <v>12</v>
      </c>
      <c r="N50" s="94">
        <v>121</v>
      </c>
      <c r="O50" s="94">
        <v>468</v>
      </c>
      <c r="P50" s="94">
        <v>19</v>
      </c>
      <c r="Q50" s="94">
        <v>121</v>
      </c>
      <c r="R50" s="94">
        <v>87</v>
      </c>
      <c r="S50" s="94">
        <v>117</v>
      </c>
      <c r="T50" s="94">
        <v>165</v>
      </c>
      <c r="U50" s="94">
        <v>99</v>
      </c>
      <c r="V50" s="94">
        <v>182</v>
      </c>
      <c r="W50" s="94">
        <v>3</v>
      </c>
      <c r="X50" s="94">
        <v>214</v>
      </c>
      <c r="Y50" s="94">
        <v>46</v>
      </c>
      <c r="Z50" s="94">
        <v>153</v>
      </c>
      <c r="AA50" s="93">
        <f>SUM(F50,H50)</f>
        <v>329</v>
      </c>
      <c r="AB50" s="93">
        <f>SUM(I50:K50)</f>
        <v>380</v>
      </c>
      <c r="AC50" s="93">
        <f>SUM(L50:Y50)</f>
        <v>1656</v>
      </c>
      <c r="AD50" s="93">
        <v>152</v>
      </c>
      <c r="AE50" s="93">
        <v>8064</v>
      </c>
    </row>
    <row r="51" spans="1:31" ht="11.25" customHeight="1">
      <c r="A51" s="14" t="s">
        <v>163</v>
      </c>
      <c r="B51" s="13"/>
      <c r="C51" s="93">
        <f>SUM(D51,AE51)</f>
        <v>9245</v>
      </c>
      <c r="D51" s="93">
        <f>SUM(E51,AD51)</f>
        <v>1320</v>
      </c>
      <c r="E51" s="93">
        <f t="shared" si="9"/>
        <v>1265</v>
      </c>
      <c r="F51" s="94">
        <v>209</v>
      </c>
      <c r="G51" s="94">
        <v>209</v>
      </c>
      <c r="H51" s="94">
        <v>39</v>
      </c>
      <c r="I51" s="94">
        <v>1</v>
      </c>
      <c r="J51" s="94">
        <v>78</v>
      </c>
      <c r="K51" s="94">
        <v>76</v>
      </c>
      <c r="L51" s="94">
        <v>0</v>
      </c>
      <c r="M51" s="94">
        <v>5</v>
      </c>
      <c r="N51" s="94">
        <v>32</v>
      </c>
      <c r="O51" s="94">
        <v>253</v>
      </c>
      <c r="P51" s="94">
        <v>17</v>
      </c>
      <c r="Q51" s="94">
        <v>80</v>
      </c>
      <c r="R51" s="94">
        <v>41</v>
      </c>
      <c r="S51" s="94">
        <v>41</v>
      </c>
      <c r="T51" s="94">
        <v>75</v>
      </c>
      <c r="U51" s="94">
        <v>39</v>
      </c>
      <c r="V51" s="94">
        <v>95</v>
      </c>
      <c r="W51" s="94">
        <v>0</v>
      </c>
      <c r="X51" s="94">
        <v>72</v>
      </c>
      <c r="Y51" s="94">
        <v>28</v>
      </c>
      <c r="Z51" s="94">
        <v>84</v>
      </c>
      <c r="AA51" s="93">
        <f>SUM(F51,H51)</f>
        <v>248</v>
      </c>
      <c r="AB51" s="93">
        <f>SUM(I51:K51)</f>
        <v>155</v>
      </c>
      <c r="AC51" s="93">
        <f>SUM(L51:Y51)</f>
        <v>778</v>
      </c>
      <c r="AD51" s="93">
        <v>55</v>
      </c>
      <c r="AE51" s="93">
        <v>7925</v>
      </c>
    </row>
    <row r="52" spans="1:31" ht="11.25" customHeight="1">
      <c r="A52" s="14" t="s">
        <v>164</v>
      </c>
      <c r="B52" s="13"/>
      <c r="C52" s="93">
        <f>SUM(D52,AE52)</f>
        <v>6360</v>
      </c>
      <c r="D52" s="93">
        <f>SUM(E52,AD52)</f>
        <v>614</v>
      </c>
      <c r="E52" s="93">
        <f t="shared" si="9"/>
        <v>580</v>
      </c>
      <c r="F52" s="94">
        <v>117</v>
      </c>
      <c r="G52" s="94">
        <v>117</v>
      </c>
      <c r="H52" s="94">
        <v>9</v>
      </c>
      <c r="I52" s="94">
        <v>1</v>
      </c>
      <c r="J52" s="94">
        <v>25</v>
      </c>
      <c r="K52" s="94">
        <v>32</v>
      </c>
      <c r="L52" s="94">
        <v>1</v>
      </c>
      <c r="M52" s="94">
        <v>1</v>
      </c>
      <c r="N52" s="94">
        <v>6</v>
      </c>
      <c r="O52" s="94">
        <v>113</v>
      </c>
      <c r="P52" s="94">
        <v>4</v>
      </c>
      <c r="Q52" s="94">
        <v>43</v>
      </c>
      <c r="R52" s="94">
        <v>31</v>
      </c>
      <c r="S52" s="94">
        <v>14</v>
      </c>
      <c r="T52" s="94">
        <v>15</v>
      </c>
      <c r="U52" s="94">
        <v>14</v>
      </c>
      <c r="V52" s="94">
        <v>44</v>
      </c>
      <c r="W52" s="94">
        <v>1</v>
      </c>
      <c r="X52" s="94">
        <v>34</v>
      </c>
      <c r="Y52" s="94">
        <v>12</v>
      </c>
      <c r="Z52" s="94">
        <v>63</v>
      </c>
      <c r="AA52" s="93">
        <f>SUM(F52,H52)</f>
        <v>126</v>
      </c>
      <c r="AB52" s="93">
        <f>SUM(I52:K52)</f>
        <v>58</v>
      </c>
      <c r="AC52" s="93">
        <f>SUM(L52:Y52)</f>
        <v>333</v>
      </c>
      <c r="AD52" s="93">
        <v>34</v>
      </c>
      <c r="AE52" s="93">
        <v>5746</v>
      </c>
    </row>
    <row r="53" spans="1:31" ht="11.25" customHeight="1">
      <c r="A53" s="14" t="s">
        <v>251</v>
      </c>
      <c r="B53" s="13"/>
      <c r="C53" s="93">
        <f>SUM(D53,AE53)</f>
        <v>4327</v>
      </c>
      <c r="D53" s="93">
        <f>SUM(E53,AD53)</f>
        <v>223</v>
      </c>
      <c r="E53" s="93">
        <f t="shared" si="9"/>
        <v>212</v>
      </c>
      <c r="F53" s="94">
        <v>30</v>
      </c>
      <c r="G53" s="94">
        <v>30</v>
      </c>
      <c r="H53" s="94">
        <v>3</v>
      </c>
      <c r="I53" s="94">
        <v>0</v>
      </c>
      <c r="J53" s="94">
        <v>6</v>
      </c>
      <c r="K53" s="94">
        <v>15</v>
      </c>
      <c r="L53" s="94">
        <v>0</v>
      </c>
      <c r="M53" s="94">
        <v>1</v>
      </c>
      <c r="N53" s="94">
        <v>3</v>
      </c>
      <c r="O53" s="94">
        <v>38</v>
      </c>
      <c r="P53" s="94">
        <v>2</v>
      </c>
      <c r="Q53" s="94">
        <v>23</v>
      </c>
      <c r="R53" s="94">
        <v>12</v>
      </c>
      <c r="S53" s="94">
        <v>3</v>
      </c>
      <c r="T53" s="94">
        <v>10</v>
      </c>
      <c r="U53" s="94">
        <v>5</v>
      </c>
      <c r="V53" s="94">
        <v>26</v>
      </c>
      <c r="W53" s="94">
        <v>1</v>
      </c>
      <c r="X53" s="94">
        <v>8</v>
      </c>
      <c r="Y53" s="94">
        <v>0</v>
      </c>
      <c r="Z53" s="94">
        <v>26</v>
      </c>
      <c r="AA53" s="93">
        <f>SUM(F53,H53)</f>
        <v>33</v>
      </c>
      <c r="AB53" s="93">
        <f>SUM(I53:K53)</f>
        <v>21</v>
      </c>
      <c r="AC53" s="93">
        <f>SUM(L53:Y53)</f>
        <v>132</v>
      </c>
      <c r="AD53" s="93">
        <v>11</v>
      </c>
      <c r="AE53" s="93">
        <v>4104</v>
      </c>
    </row>
    <row r="54" spans="1:31" ht="11.25" customHeight="1">
      <c r="A54" s="14" t="s">
        <v>118</v>
      </c>
      <c r="B54" s="13"/>
      <c r="C54" s="93"/>
      <c r="D54" s="93"/>
      <c r="E54" s="93"/>
      <c r="F54" s="93"/>
      <c r="G54" s="94"/>
      <c r="H54" s="94"/>
      <c r="I54" s="94"/>
      <c r="J54" s="93"/>
      <c r="K54" s="93"/>
      <c r="L54" s="94"/>
      <c r="M54" s="93"/>
      <c r="N54" s="93"/>
      <c r="O54" s="93"/>
      <c r="P54" s="93"/>
      <c r="Q54" s="93"/>
      <c r="R54" s="93"/>
      <c r="S54" s="93"/>
      <c r="T54" s="93"/>
      <c r="U54" s="93"/>
      <c r="V54" s="93"/>
      <c r="W54" s="93"/>
      <c r="X54" s="93"/>
      <c r="Y54" s="93"/>
      <c r="Z54" s="93"/>
      <c r="AA54" s="93"/>
      <c r="AB54" s="93"/>
      <c r="AC54" s="93"/>
      <c r="AD54" s="93"/>
      <c r="AE54" s="93"/>
    </row>
    <row r="55" spans="1:31" ht="11.25" customHeight="1">
      <c r="A55" s="14" t="s">
        <v>165</v>
      </c>
      <c r="B55" s="13" t="s">
        <v>35</v>
      </c>
      <c r="C55" s="93">
        <f>SUM(C37:C47)</f>
        <v>128204</v>
      </c>
      <c r="D55" s="93">
        <f>SUM(D37:D47)</f>
        <v>107287</v>
      </c>
      <c r="E55" s="93">
        <f>SUM(E37:E47)</f>
        <v>98771</v>
      </c>
      <c r="F55" s="93">
        <f t="shared" ref="F55:AE55" si="10">SUM(F37:F47)</f>
        <v>932</v>
      </c>
      <c r="G55" s="93">
        <f t="shared" si="10"/>
        <v>869</v>
      </c>
      <c r="H55" s="93">
        <f t="shared" si="10"/>
        <v>687</v>
      </c>
      <c r="I55" s="93">
        <f t="shared" si="10"/>
        <v>46</v>
      </c>
      <c r="J55" s="93">
        <f t="shared" si="10"/>
        <v>12092</v>
      </c>
      <c r="K55" s="93">
        <f t="shared" si="10"/>
        <v>15142</v>
      </c>
      <c r="L55" s="93">
        <f t="shared" si="10"/>
        <v>756</v>
      </c>
      <c r="M55" s="93">
        <f t="shared" si="10"/>
        <v>2118</v>
      </c>
      <c r="N55" s="93">
        <f t="shared" si="10"/>
        <v>8291</v>
      </c>
      <c r="O55" s="93">
        <f t="shared" si="10"/>
        <v>14665</v>
      </c>
      <c r="P55" s="93">
        <f t="shared" si="10"/>
        <v>2724</v>
      </c>
      <c r="Q55" s="93">
        <f t="shared" si="10"/>
        <v>1464</v>
      </c>
      <c r="R55" s="93">
        <f t="shared" si="10"/>
        <v>4648</v>
      </c>
      <c r="S55" s="93">
        <f t="shared" si="10"/>
        <v>4575</v>
      </c>
      <c r="T55" s="93">
        <f t="shared" si="10"/>
        <v>2715</v>
      </c>
      <c r="U55" s="93">
        <f t="shared" si="10"/>
        <v>3988</v>
      </c>
      <c r="V55" s="93">
        <f t="shared" si="10"/>
        <v>6717</v>
      </c>
      <c r="W55" s="93">
        <f t="shared" si="10"/>
        <v>658</v>
      </c>
      <c r="X55" s="93">
        <f t="shared" si="10"/>
        <v>5674</v>
      </c>
      <c r="Y55" s="93">
        <f t="shared" si="10"/>
        <v>5278</v>
      </c>
      <c r="Z55" s="93">
        <f t="shared" si="10"/>
        <v>5601</v>
      </c>
      <c r="AA55" s="93">
        <f t="shared" si="10"/>
        <v>1619</v>
      </c>
      <c r="AB55" s="93">
        <f t="shared" si="10"/>
        <v>27280</v>
      </c>
      <c r="AC55" s="93">
        <f t="shared" si="10"/>
        <v>64271</v>
      </c>
      <c r="AD55" s="93">
        <f t="shared" si="10"/>
        <v>8516</v>
      </c>
      <c r="AE55" s="93">
        <f t="shared" si="10"/>
        <v>20917</v>
      </c>
    </row>
    <row r="56" spans="1:31" ht="4.5" customHeight="1">
      <c r="A56" s="12"/>
      <c r="B56" s="1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row>
    <row r="57" spans="1:31" ht="11.25" customHeight="1">
      <c r="A57" s="244" t="s">
        <v>10</v>
      </c>
      <c r="B57" s="244"/>
      <c r="C57" s="109">
        <f t="shared" ref="C57:AE57" si="11">SUM(C59:C75)</f>
        <v>207588</v>
      </c>
      <c r="D57" s="107">
        <f t="shared" si="11"/>
        <v>96740</v>
      </c>
      <c r="E57" s="107">
        <f t="shared" si="11"/>
        <v>91729</v>
      </c>
      <c r="F57" s="107">
        <f t="shared" si="11"/>
        <v>1234</v>
      </c>
      <c r="G57" s="107">
        <f t="shared" si="11"/>
        <v>1223</v>
      </c>
      <c r="H57" s="107">
        <f t="shared" si="11"/>
        <v>171</v>
      </c>
      <c r="I57" s="107">
        <f t="shared" si="11"/>
        <v>9</v>
      </c>
      <c r="J57" s="107">
        <f t="shared" si="11"/>
        <v>2257</v>
      </c>
      <c r="K57" s="107">
        <f t="shared" si="11"/>
        <v>4703</v>
      </c>
      <c r="L57" s="107">
        <f t="shared" si="11"/>
        <v>119</v>
      </c>
      <c r="M57" s="107">
        <f t="shared" si="11"/>
        <v>1188</v>
      </c>
      <c r="N57" s="107">
        <f t="shared" si="11"/>
        <v>1170</v>
      </c>
      <c r="O57" s="107">
        <f t="shared" si="11"/>
        <v>18455</v>
      </c>
      <c r="P57" s="107">
        <f t="shared" si="11"/>
        <v>4605</v>
      </c>
      <c r="Q57" s="107">
        <f t="shared" si="11"/>
        <v>1422</v>
      </c>
      <c r="R57" s="107">
        <f t="shared" si="11"/>
        <v>2199</v>
      </c>
      <c r="S57" s="107">
        <f t="shared" si="11"/>
        <v>8710</v>
      </c>
      <c r="T57" s="107">
        <f t="shared" si="11"/>
        <v>4596</v>
      </c>
      <c r="U57" s="107">
        <f t="shared" si="11"/>
        <v>5372</v>
      </c>
      <c r="V57" s="107">
        <f t="shared" si="11"/>
        <v>23624</v>
      </c>
      <c r="W57" s="107">
        <f t="shared" si="11"/>
        <v>412</v>
      </c>
      <c r="X57" s="107">
        <f t="shared" si="11"/>
        <v>4564</v>
      </c>
      <c r="Y57" s="107">
        <f t="shared" si="11"/>
        <v>2324</v>
      </c>
      <c r="Z57" s="107">
        <f t="shared" si="11"/>
        <v>4595</v>
      </c>
      <c r="AA57" s="107">
        <f t="shared" si="11"/>
        <v>1405</v>
      </c>
      <c r="AB57" s="107">
        <f t="shared" si="11"/>
        <v>6969</v>
      </c>
      <c r="AC57" s="107">
        <f t="shared" si="11"/>
        <v>78760</v>
      </c>
      <c r="AD57" s="107">
        <f t="shared" si="11"/>
        <v>5011</v>
      </c>
      <c r="AE57" s="107">
        <f t="shared" si="11"/>
        <v>110848</v>
      </c>
    </row>
    <row r="58" spans="1:31" ht="4.5" customHeight="1">
      <c r="A58" s="12"/>
      <c r="B58" s="1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row>
    <row r="59" spans="1:31" ht="11.25" customHeight="1">
      <c r="A59" s="14" t="s">
        <v>166</v>
      </c>
      <c r="B59" s="13" t="s">
        <v>35</v>
      </c>
      <c r="C59" s="93">
        <f>SUM(D59,AE59)</f>
        <v>10995</v>
      </c>
      <c r="D59" s="93">
        <f>SUM(E59,AD59)</f>
        <v>1618</v>
      </c>
      <c r="E59" s="93">
        <f>SUM(F59,H59:Z59)</f>
        <v>1455</v>
      </c>
      <c r="F59" s="94">
        <v>4</v>
      </c>
      <c r="G59" s="94">
        <v>4</v>
      </c>
      <c r="H59" s="94" t="s">
        <v>249</v>
      </c>
      <c r="I59" s="94" t="s">
        <v>249</v>
      </c>
      <c r="J59" s="94">
        <v>21</v>
      </c>
      <c r="K59" s="94">
        <v>51</v>
      </c>
      <c r="L59" s="94">
        <v>3</v>
      </c>
      <c r="M59" s="94">
        <v>8</v>
      </c>
      <c r="N59" s="94">
        <v>23</v>
      </c>
      <c r="O59" s="94">
        <v>269</v>
      </c>
      <c r="P59" s="94">
        <v>33</v>
      </c>
      <c r="Q59" s="94">
        <v>18</v>
      </c>
      <c r="R59" s="94">
        <v>25</v>
      </c>
      <c r="S59" s="94">
        <v>466</v>
      </c>
      <c r="T59" s="94">
        <v>75</v>
      </c>
      <c r="U59" s="94">
        <v>77</v>
      </c>
      <c r="V59" s="94">
        <v>195</v>
      </c>
      <c r="W59" s="94">
        <v>17</v>
      </c>
      <c r="X59" s="94">
        <v>27</v>
      </c>
      <c r="Y59" s="94">
        <v>10</v>
      </c>
      <c r="Z59" s="94">
        <v>133</v>
      </c>
      <c r="AA59" s="93">
        <f>SUM(F59,H59)</f>
        <v>4</v>
      </c>
      <c r="AB59" s="93">
        <f>SUM(I59:K59)</f>
        <v>72</v>
      </c>
      <c r="AC59" s="93">
        <f>SUM(L59:Y59)</f>
        <v>1246</v>
      </c>
      <c r="AD59" s="93">
        <v>163</v>
      </c>
      <c r="AE59" s="93">
        <v>9377</v>
      </c>
    </row>
    <row r="60" spans="1:31" ht="11.25" customHeight="1">
      <c r="A60" s="14" t="s">
        <v>151</v>
      </c>
      <c r="B60" s="13"/>
      <c r="C60" s="93">
        <f>SUM(D60,AE60)</f>
        <v>11691</v>
      </c>
      <c r="D60" s="93">
        <f>SUM(E60,AD60)</f>
        <v>8136</v>
      </c>
      <c r="E60" s="93">
        <f t="shared" ref="E60:E75" si="12">SUM(F60,H60:Z60)</f>
        <v>7441</v>
      </c>
      <c r="F60" s="94">
        <v>9</v>
      </c>
      <c r="G60" s="94">
        <v>9</v>
      </c>
      <c r="H60" s="94">
        <v>2</v>
      </c>
      <c r="I60" s="94" t="s">
        <v>249</v>
      </c>
      <c r="J60" s="94">
        <v>90</v>
      </c>
      <c r="K60" s="94">
        <v>232</v>
      </c>
      <c r="L60" s="94">
        <v>6</v>
      </c>
      <c r="M60" s="94">
        <v>176</v>
      </c>
      <c r="N60" s="94">
        <v>82</v>
      </c>
      <c r="O60" s="94">
        <v>1543</v>
      </c>
      <c r="P60" s="94">
        <v>394</v>
      </c>
      <c r="Q60" s="94">
        <v>113</v>
      </c>
      <c r="R60" s="94">
        <v>153</v>
      </c>
      <c r="S60" s="94">
        <v>935</v>
      </c>
      <c r="T60" s="94">
        <v>460</v>
      </c>
      <c r="U60" s="94">
        <v>412</v>
      </c>
      <c r="V60" s="94">
        <v>1953</v>
      </c>
      <c r="W60" s="94">
        <v>38</v>
      </c>
      <c r="X60" s="94">
        <v>167</v>
      </c>
      <c r="Y60" s="94">
        <v>126</v>
      </c>
      <c r="Z60" s="94">
        <v>550</v>
      </c>
      <c r="AA60" s="93">
        <f>SUM(F60,H60)</f>
        <v>11</v>
      </c>
      <c r="AB60" s="93">
        <f>SUM(I60:K60)</f>
        <v>322</v>
      </c>
      <c r="AC60" s="93">
        <f>SUM(L60:Y60)</f>
        <v>6558</v>
      </c>
      <c r="AD60" s="93">
        <v>695</v>
      </c>
      <c r="AE60" s="93">
        <v>3555</v>
      </c>
    </row>
    <row r="61" spans="1:31" ht="11.25" customHeight="1">
      <c r="A61" s="14" t="s">
        <v>152</v>
      </c>
      <c r="B61" s="13"/>
      <c r="C61" s="93">
        <f>SUM(D61,AE61)</f>
        <v>11388</v>
      </c>
      <c r="D61" s="93">
        <f>SUM(E61,AD61)</f>
        <v>9223</v>
      </c>
      <c r="E61" s="93">
        <f t="shared" si="12"/>
        <v>8606</v>
      </c>
      <c r="F61" s="94">
        <v>17</v>
      </c>
      <c r="G61" s="94">
        <v>17</v>
      </c>
      <c r="H61" s="94">
        <v>4</v>
      </c>
      <c r="I61" s="94" t="s">
        <v>249</v>
      </c>
      <c r="J61" s="94">
        <v>138</v>
      </c>
      <c r="K61" s="94">
        <v>285</v>
      </c>
      <c r="L61" s="94">
        <v>14</v>
      </c>
      <c r="M61" s="94">
        <v>245</v>
      </c>
      <c r="N61" s="94">
        <v>100</v>
      </c>
      <c r="O61" s="94">
        <v>1542</v>
      </c>
      <c r="P61" s="94">
        <v>662</v>
      </c>
      <c r="Q61" s="94">
        <v>96</v>
      </c>
      <c r="R61" s="94">
        <v>237</v>
      </c>
      <c r="S61" s="94">
        <v>567</v>
      </c>
      <c r="T61" s="94">
        <v>427</v>
      </c>
      <c r="U61" s="94">
        <v>511</v>
      </c>
      <c r="V61" s="94">
        <v>2660</v>
      </c>
      <c r="W61" s="94">
        <v>33</v>
      </c>
      <c r="X61" s="94">
        <v>302</v>
      </c>
      <c r="Y61" s="94">
        <v>228</v>
      </c>
      <c r="Z61" s="94">
        <v>538</v>
      </c>
      <c r="AA61" s="93">
        <f>SUM(F61,H61)</f>
        <v>21</v>
      </c>
      <c r="AB61" s="93">
        <f>SUM(I61:K61)</f>
        <v>423</v>
      </c>
      <c r="AC61" s="93">
        <f>SUM(L61:Y61)</f>
        <v>7624</v>
      </c>
      <c r="AD61" s="93">
        <v>617</v>
      </c>
      <c r="AE61" s="93">
        <v>2165</v>
      </c>
    </row>
    <row r="62" spans="1:31" ht="11.25" customHeight="1">
      <c r="A62" s="14" t="s">
        <v>153</v>
      </c>
      <c r="B62" s="13"/>
      <c r="C62" s="93">
        <f>SUM(D62,AE62)</f>
        <v>12379</v>
      </c>
      <c r="D62" s="93">
        <f>SUM(E62,AD62)</f>
        <v>8997</v>
      </c>
      <c r="E62" s="93">
        <f t="shared" si="12"/>
        <v>8456</v>
      </c>
      <c r="F62" s="94">
        <v>15</v>
      </c>
      <c r="G62" s="94">
        <v>15</v>
      </c>
      <c r="H62" s="94">
        <v>5</v>
      </c>
      <c r="I62" s="94" t="s">
        <v>249</v>
      </c>
      <c r="J62" s="94">
        <v>196</v>
      </c>
      <c r="K62" s="94">
        <v>384</v>
      </c>
      <c r="L62" s="94">
        <v>17</v>
      </c>
      <c r="M62" s="94">
        <v>185</v>
      </c>
      <c r="N62" s="94">
        <v>112</v>
      </c>
      <c r="O62" s="94">
        <v>1557</v>
      </c>
      <c r="P62" s="94">
        <v>550</v>
      </c>
      <c r="Q62" s="94">
        <v>94</v>
      </c>
      <c r="R62" s="94">
        <v>244</v>
      </c>
      <c r="S62" s="94">
        <v>540</v>
      </c>
      <c r="T62" s="94">
        <v>396</v>
      </c>
      <c r="U62" s="94">
        <v>444</v>
      </c>
      <c r="V62" s="94">
        <v>2555</v>
      </c>
      <c r="W62" s="94">
        <v>39</v>
      </c>
      <c r="X62" s="94">
        <v>331</v>
      </c>
      <c r="Y62" s="94">
        <v>304</v>
      </c>
      <c r="Z62" s="94">
        <v>488</v>
      </c>
      <c r="AA62" s="93">
        <f>SUM(F62,H62)</f>
        <v>20</v>
      </c>
      <c r="AB62" s="93">
        <f>SUM(I62:K62)</f>
        <v>580</v>
      </c>
      <c r="AC62" s="93">
        <f>SUM(L62:Y62)</f>
        <v>7368</v>
      </c>
      <c r="AD62" s="93">
        <v>541</v>
      </c>
      <c r="AE62" s="93">
        <v>3382</v>
      </c>
    </row>
    <row r="63" spans="1:31" ht="11.25" customHeight="1">
      <c r="A63" s="14" t="s">
        <v>154</v>
      </c>
      <c r="B63" s="13"/>
      <c r="C63" s="93">
        <f>SUM(D63,AE63)</f>
        <v>14937</v>
      </c>
      <c r="D63" s="93">
        <f>SUM(E63,AD63)</f>
        <v>10516</v>
      </c>
      <c r="E63" s="93">
        <f t="shared" si="12"/>
        <v>9916</v>
      </c>
      <c r="F63" s="94">
        <v>27</v>
      </c>
      <c r="G63" s="94">
        <v>27</v>
      </c>
      <c r="H63" s="94">
        <v>12</v>
      </c>
      <c r="I63" s="94" t="s">
        <v>249</v>
      </c>
      <c r="J63" s="94">
        <v>302</v>
      </c>
      <c r="K63" s="94">
        <v>495</v>
      </c>
      <c r="L63" s="94">
        <v>20</v>
      </c>
      <c r="M63" s="94">
        <v>181</v>
      </c>
      <c r="N63" s="94">
        <v>149</v>
      </c>
      <c r="O63" s="94">
        <v>1819</v>
      </c>
      <c r="P63" s="94">
        <v>648</v>
      </c>
      <c r="Q63" s="94">
        <v>97</v>
      </c>
      <c r="R63" s="94">
        <v>385</v>
      </c>
      <c r="S63" s="94">
        <v>663</v>
      </c>
      <c r="T63" s="94">
        <v>421</v>
      </c>
      <c r="U63" s="94">
        <v>684</v>
      </c>
      <c r="V63" s="94">
        <v>2665</v>
      </c>
      <c r="W63" s="94">
        <v>60</v>
      </c>
      <c r="X63" s="94">
        <v>394</v>
      </c>
      <c r="Y63" s="94">
        <v>433</v>
      </c>
      <c r="Z63" s="94">
        <v>461</v>
      </c>
      <c r="AA63" s="93">
        <f>SUM(F63,H63)</f>
        <v>39</v>
      </c>
      <c r="AB63" s="93">
        <f>SUM(I63:K63)</f>
        <v>797</v>
      </c>
      <c r="AC63" s="93">
        <f>SUM(L63:Y63)</f>
        <v>8619</v>
      </c>
      <c r="AD63" s="93">
        <v>600</v>
      </c>
      <c r="AE63" s="93">
        <v>4421</v>
      </c>
    </row>
    <row r="64" spans="1:31" ht="4.5" customHeight="1">
      <c r="A64" s="14"/>
      <c r="B64" s="13"/>
      <c r="C64" s="93"/>
      <c r="D64" s="93"/>
      <c r="E64" s="93"/>
      <c r="F64" s="2"/>
      <c r="H64" s="2"/>
      <c r="I64" s="2"/>
      <c r="J64" s="2"/>
      <c r="K64" s="2"/>
      <c r="L64" s="2"/>
      <c r="M64" s="2"/>
      <c r="N64" s="2"/>
      <c r="O64" s="2"/>
      <c r="P64" s="2"/>
      <c r="Q64" s="2"/>
      <c r="R64" s="2"/>
      <c r="S64" s="2"/>
      <c r="T64" s="2"/>
      <c r="U64" s="2"/>
      <c r="V64" s="2"/>
      <c r="W64" s="2"/>
      <c r="X64" s="2"/>
      <c r="Y64" s="2"/>
      <c r="Z64" s="2"/>
      <c r="AA64" s="93"/>
      <c r="AB64" s="93"/>
      <c r="AC64" s="93"/>
      <c r="AD64" s="93"/>
      <c r="AE64" s="93"/>
    </row>
    <row r="65" spans="1:31" ht="11.25" customHeight="1">
      <c r="A65" s="14" t="s">
        <v>156</v>
      </c>
      <c r="B65" s="13"/>
      <c r="C65" s="93">
        <f>SUM(D65,AE65)</f>
        <v>13984</v>
      </c>
      <c r="D65" s="93">
        <f>SUM(E65,AD65)</f>
        <v>10298</v>
      </c>
      <c r="E65" s="93">
        <f t="shared" si="12"/>
        <v>9778</v>
      </c>
      <c r="F65" s="94">
        <v>41</v>
      </c>
      <c r="G65" s="93">
        <v>39</v>
      </c>
      <c r="H65" s="94">
        <v>14</v>
      </c>
      <c r="I65" s="94">
        <v>2</v>
      </c>
      <c r="J65" s="94">
        <v>271</v>
      </c>
      <c r="K65" s="94">
        <v>508</v>
      </c>
      <c r="L65" s="94">
        <v>25</v>
      </c>
      <c r="M65" s="94">
        <v>138</v>
      </c>
      <c r="N65" s="94">
        <v>143</v>
      </c>
      <c r="O65" s="94">
        <v>1867</v>
      </c>
      <c r="P65" s="94">
        <v>655</v>
      </c>
      <c r="Q65" s="94">
        <v>98</v>
      </c>
      <c r="R65" s="94">
        <v>316</v>
      </c>
      <c r="S65" s="94">
        <v>648</v>
      </c>
      <c r="T65" s="94">
        <v>387</v>
      </c>
      <c r="U65" s="94">
        <v>724</v>
      </c>
      <c r="V65" s="94">
        <v>2709</v>
      </c>
      <c r="W65" s="94">
        <v>53</v>
      </c>
      <c r="X65" s="94">
        <v>443</v>
      </c>
      <c r="Y65" s="94">
        <v>365</v>
      </c>
      <c r="Z65" s="94">
        <v>371</v>
      </c>
      <c r="AA65" s="93">
        <f>SUM(F65,H65)</f>
        <v>55</v>
      </c>
      <c r="AB65" s="93">
        <f>SUM(I65:K65)</f>
        <v>781</v>
      </c>
      <c r="AC65" s="93">
        <f>SUM(L65:Y65)</f>
        <v>8571</v>
      </c>
      <c r="AD65" s="93">
        <v>520</v>
      </c>
      <c r="AE65" s="93">
        <v>3686</v>
      </c>
    </row>
    <row r="66" spans="1:31" ht="11.25" customHeight="1">
      <c r="A66" s="14" t="s">
        <v>157</v>
      </c>
      <c r="B66" s="13"/>
      <c r="C66" s="93">
        <f>SUM(D66,AE66)</f>
        <v>14492</v>
      </c>
      <c r="D66" s="93">
        <f>SUM(E66,AD66)</f>
        <v>11005</v>
      </c>
      <c r="E66" s="93">
        <f t="shared" si="12"/>
        <v>10459</v>
      </c>
      <c r="F66" s="94">
        <v>78</v>
      </c>
      <c r="G66" s="94">
        <v>76</v>
      </c>
      <c r="H66" s="94">
        <v>16</v>
      </c>
      <c r="I66" s="94">
        <v>1</v>
      </c>
      <c r="J66" s="94">
        <v>281</v>
      </c>
      <c r="K66" s="94">
        <v>603</v>
      </c>
      <c r="L66" s="94">
        <v>17</v>
      </c>
      <c r="M66" s="94">
        <v>105</v>
      </c>
      <c r="N66" s="94">
        <v>161</v>
      </c>
      <c r="O66" s="94">
        <v>2040</v>
      </c>
      <c r="P66" s="94">
        <v>656</v>
      </c>
      <c r="Q66" s="94">
        <v>117</v>
      </c>
      <c r="R66" s="94">
        <v>266</v>
      </c>
      <c r="S66" s="94">
        <v>713</v>
      </c>
      <c r="T66" s="94">
        <v>444</v>
      </c>
      <c r="U66" s="94">
        <v>711</v>
      </c>
      <c r="V66" s="94">
        <v>2999</v>
      </c>
      <c r="W66" s="94">
        <v>52</v>
      </c>
      <c r="X66" s="94">
        <v>560</v>
      </c>
      <c r="Y66" s="94">
        <v>270</v>
      </c>
      <c r="Z66" s="94">
        <v>369</v>
      </c>
      <c r="AA66" s="93">
        <f>SUM(F66,H66)</f>
        <v>94</v>
      </c>
      <c r="AB66" s="93">
        <f>SUM(I66:K66)</f>
        <v>885</v>
      </c>
      <c r="AC66" s="93">
        <f>SUM(L66:Y66)</f>
        <v>9111</v>
      </c>
      <c r="AD66" s="93">
        <v>546</v>
      </c>
      <c r="AE66" s="93">
        <v>3487</v>
      </c>
    </row>
    <row r="67" spans="1:31" ht="11.25" customHeight="1">
      <c r="A67" s="14" t="s">
        <v>158</v>
      </c>
      <c r="B67" s="13"/>
      <c r="C67" s="93">
        <f>SUM(D67,AE67)</f>
        <v>15338</v>
      </c>
      <c r="D67" s="93">
        <f>SUM(E67,AD67)</f>
        <v>11011</v>
      </c>
      <c r="E67" s="93">
        <f t="shared" si="12"/>
        <v>10574</v>
      </c>
      <c r="F67" s="94">
        <v>85</v>
      </c>
      <c r="G67" s="93">
        <v>84</v>
      </c>
      <c r="H67" s="94">
        <v>10</v>
      </c>
      <c r="I67" s="94">
        <v>3</v>
      </c>
      <c r="J67" s="94">
        <v>224</v>
      </c>
      <c r="K67" s="94">
        <v>577</v>
      </c>
      <c r="L67" s="94">
        <v>7</v>
      </c>
      <c r="M67" s="94">
        <v>58</v>
      </c>
      <c r="N67" s="94">
        <v>147</v>
      </c>
      <c r="O67" s="94">
        <v>2293</v>
      </c>
      <c r="P67" s="94">
        <v>502</v>
      </c>
      <c r="Q67" s="94">
        <v>151</v>
      </c>
      <c r="R67" s="94">
        <v>201</v>
      </c>
      <c r="S67" s="94">
        <v>886</v>
      </c>
      <c r="T67" s="94">
        <v>481</v>
      </c>
      <c r="U67" s="94">
        <v>744</v>
      </c>
      <c r="V67" s="94">
        <v>3055</v>
      </c>
      <c r="W67" s="94">
        <v>59</v>
      </c>
      <c r="X67" s="94">
        <v>552</v>
      </c>
      <c r="Y67" s="94">
        <v>213</v>
      </c>
      <c r="Z67" s="94">
        <v>326</v>
      </c>
      <c r="AA67" s="93">
        <f>SUM(F67,H67)</f>
        <v>95</v>
      </c>
      <c r="AB67" s="93">
        <f>SUM(I67:K67)</f>
        <v>804</v>
      </c>
      <c r="AC67" s="93">
        <f>SUM(L67:Y67)</f>
        <v>9349</v>
      </c>
      <c r="AD67" s="93">
        <v>437</v>
      </c>
      <c r="AE67" s="93">
        <v>4327</v>
      </c>
    </row>
    <row r="68" spans="1:31" ht="11.25" customHeight="1">
      <c r="A68" s="14" t="s">
        <v>159</v>
      </c>
      <c r="B68" s="13"/>
      <c r="C68" s="93">
        <f>SUM(D68,AE68)</f>
        <v>18061</v>
      </c>
      <c r="D68" s="93">
        <f>SUM(E68,AD68)</f>
        <v>10927</v>
      </c>
      <c r="E68" s="93">
        <f t="shared" si="12"/>
        <v>10495</v>
      </c>
      <c r="F68" s="94">
        <v>129</v>
      </c>
      <c r="G68" s="93">
        <v>125</v>
      </c>
      <c r="H68" s="94">
        <v>23</v>
      </c>
      <c r="I68" s="94">
        <v>1</v>
      </c>
      <c r="J68" s="94">
        <v>306</v>
      </c>
      <c r="K68" s="94">
        <v>716</v>
      </c>
      <c r="L68" s="94">
        <v>6</v>
      </c>
      <c r="M68" s="94">
        <v>61</v>
      </c>
      <c r="N68" s="94">
        <v>137</v>
      </c>
      <c r="O68" s="94">
        <v>2309</v>
      </c>
      <c r="P68" s="94">
        <v>272</v>
      </c>
      <c r="Q68" s="94">
        <v>182</v>
      </c>
      <c r="R68" s="94">
        <v>184</v>
      </c>
      <c r="S68" s="94">
        <v>1230</v>
      </c>
      <c r="T68" s="94">
        <v>480</v>
      </c>
      <c r="U68" s="94">
        <v>518</v>
      </c>
      <c r="V68" s="94">
        <v>2625</v>
      </c>
      <c r="W68" s="94">
        <v>39</v>
      </c>
      <c r="X68" s="94">
        <v>720</v>
      </c>
      <c r="Y68" s="94">
        <v>207</v>
      </c>
      <c r="Z68" s="94">
        <v>350</v>
      </c>
      <c r="AA68" s="93">
        <f>SUM(F68,H68)</f>
        <v>152</v>
      </c>
      <c r="AB68" s="93">
        <f>SUM(I68:K68)</f>
        <v>1023</v>
      </c>
      <c r="AC68" s="93">
        <f>SUM(L68:Y68)</f>
        <v>8970</v>
      </c>
      <c r="AD68" s="93">
        <v>432</v>
      </c>
      <c r="AE68" s="93">
        <v>7134</v>
      </c>
    </row>
    <row r="69" spans="1:31" ht="11.25" customHeight="1">
      <c r="A69" s="14" t="s">
        <v>160</v>
      </c>
      <c r="B69" s="13"/>
      <c r="C69" s="93">
        <f>SUM(D69,AE69)</f>
        <v>18587</v>
      </c>
      <c r="D69" s="93">
        <f>SUM(E69,AD69)</f>
        <v>8295</v>
      </c>
      <c r="E69" s="93">
        <f t="shared" si="12"/>
        <v>7977</v>
      </c>
      <c r="F69" s="94">
        <v>191</v>
      </c>
      <c r="G69" s="93">
        <v>189</v>
      </c>
      <c r="H69" s="94">
        <v>38</v>
      </c>
      <c r="I69" s="94">
        <v>1</v>
      </c>
      <c r="J69" s="94">
        <v>275</v>
      </c>
      <c r="K69" s="94">
        <v>485</v>
      </c>
      <c r="L69" s="94">
        <v>4</v>
      </c>
      <c r="M69" s="94">
        <v>22</v>
      </c>
      <c r="N69" s="94">
        <v>78</v>
      </c>
      <c r="O69" s="94">
        <v>1787</v>
      </c>
      <c r="P69" s="94">
        <v>148</v>
      </c>
      <c r="Q69" s="94">
        <v>177</v>
      </c>
      <c r="R69" s="94">
        <v>119</v>
      </c>
      <c r="S69" s="94">
        <v>1239</v>
      </c>
      <c r="T69" s="94">
        <v>452</v>
      </c>
      <c r="U69" s="94">
        <v>299</v>
      </c>
      <c r="V69" s="94">
        <v>1520</v>
      </c>
      <c r="W69" s="94">
        <v>12</v>
      </c>
      <c r="X69" s="94">
        <v>591</v>
      </c>
      <c r="Y69" s="94">
        <v>108</v>
      </c>
      <c r="Z69" s="94">
        <v>431</v>
      </c>
      <c r="AA69" s="93">
        <f>SUM(F69,H69)</f>
        <v>229</v>
      </c>
      <c r="AB69" s="93">
        <f>SUM(I69:K69)</f>
        <v>761</v>
      </c>
      <c r="AC69" s="93">
        <f>SUM(L69:Y69)</f>
        <v>6556</v>
      </c>
      <c r="AD69" s="93">
        <v>318</v>
      </c>
      <c r="AE69" s="93">
        <v>10292</v>
      </c>
    </row>
    <row r="70" spans="1:31" ht="4.5" customHeight="1">
      <c r="A70" s="14"/>
      <c r="B70" s="13"/>
      <c r="C70" s="93"/>
      <c r="D70" s="93"/>
      <c r="E70" s="93"/>
      <c r="F70" s="2"/>
      <c r="H70" s="2"/>
      <c r="I70" s="2"/>
      <c r="J70" s="2"/>
      <c r="K70" s="2"/>
      <c r="L70" s="2"/>
      <c r="M70" s="2"/>
      <c r="N70" s="2"/>
      <c r="O70" s="2"/>
      <c r="P70" s="2"/>
      <c r="Q70" s="2"/>
      <c r="R70" s="2"/>
      <c r="S70" s="2"/>
      <c r="T70" s="2"/>
      <c r="U70" s="2"/>
      <c r="V70" s="2"/>
      <c r="W70" s="2"/>
      <c r="X70" s="2"/>
      <c r="Y70" s="2"/>
      <c r="Z70" s="2"/>
      <c r="AA70" s="93"/>
      <c r="AB70" s="93"/>
      <c r="AC70" s="93"/>
      <c r="AD70" s="93"/>
      <c r="AE70" s="93"/>
    </row>
    <row r="71" spans="1:31" ht="11.25" customHeight="1">
      <c r="A71" s="14" t="s">
        <v>161</v>
      </c>
      <c r="B71" s="13"/>
      <c r="C71" s="93">
        <f>SUM(D71,AE71)</f>
        <v>14602</v>
      </c>
      <c r="D71" s="93">
        <f>SUM(E71,AD71)</f>
        <v>3509</v>
      </c>
      <c r="E71" s="93">
        <f t="shared" si="12"/>
        <v>3439</v>
      </c>
      <c r="F71" s="94">
        <v>192</v>
      </c>
      <c r="G71" s="94">
        <v>192</v>
      </c>
      <c r="H71" s="94">
        <v>28</v>
      </c>
      <c r="I71" s="94" t="s">
        <v>249</v>
      </c>
      <c r="J71" s="94">
        <v>83</v>
      </c>
      <c r="K71" s="94">
        <v>219</v>
      </c>
      <c r="L71" s="94" t="s">
        <v>249</v>
      </c>
      <c r="M71" s="94">
        <v>5</v>
      </c>
      <c r="N71" s="94">
        <v>23</v>
      </c>
      <c r="O71" s="94">
        <v>696</v>
      </c>
      <c r="P71" s="94">
        <v>51</v>
      </c>
      <c r="Q71" s="94">
        <v>95</v>
      </c>
      <c r="R71" s="94">
        <v>41</v>
      </c>
      <c r="S71" s="94">
        <v>514</v>
      </c>
      <c r="T71" s="94">
        <v>306</v>
      </c>
      <c r="U71" s="94">
        <v>132</v>
      </c>
      <c r="V71" s="94">
        <v>464</v>
      </c>
      <c r="W71" s="94">
        <v>7</v>
      </c>
      <c r="X71" s="94">
        <v>301</v>
      </c>
      <c r="Y71" s="94">
        <v>29</v>
      </c>
      <c r="Z71" s="94">
        <v>253</v>
      </c>
      <c r="AA71" s="93">
        <f>SUM(F71,H71)</f>
        <v>220</v>
      </c>
      <c r="AB71" s="93">
        <f>SUM(I71:K71)</f>
        <v>302</v>
      </c>
      <c r="AC71" s="93">
        <f>SUM(L71:Y71)</f>
        <v>2664</v>
      </c>
      <c r="AD71" s="93">
        <v>70</v>
      </c>
      <c r="AE71" s="93">
        <v>11093</v>
      </c>
    </row>
    <row r="72" spans="1:31" ht="11.25" customHeight="1">
      <c r="A72" s="14" t="s">
        <v>162</v>
      </c>
      <c r="B72" s="13"/>
      <c r="C72" s="93">
        <f>SUM(D72,AE72)</f>
        <v>14180</v>
      </c>
      <c r="D72" s="93">
        <f>SUM(E72,AD72)</f>
        <v>1735</v>
      </c>
      <c r="E72" s="93">
        <f t="shared" si="12"/>
        <v>1704</v>
      </c>
      <c r="F72" s="94">
        <v>220</v>
      </c>
      <c r="G72" s="94">
        <v>220</v>
      </c>
      <c r="H72" s="94">
        <v>10</v>
      </c>
      <c r="I72" s="94">
        <v>1</v>
      </c>
      <c r="J72" s="94">
        <v>40</v>
      </c>
      <c r="K72" s="94">
        <v>92</v>
      </c>
      <c r="L72" s="94" t="s">
        <v>249</v>
      </c>
      <c r="M72" s="94">
        <v>2</v>
      </c>
      <c r="N72" s="94">
        <v>9</v>
      </c>
      <c r="O72" s="94">
        <v>367</v>
      </c>
      <c r="P72" s="94">
        <v>21</v>
      </c>
      <c r="Q72" s="94">
        <v>68</v>
      </c>
      <c r="R72" s="94">
        <v>14</v>
      </c>
      <c r="S72" s="94">
        <v>219</v>
      </c>
      <c r="T72" s="94">
        <v>167</v>
      </c>
      <c r="U72" s="94">
        <v>58</v>
      </c>
      <c r="V72" s="94">
        <v>135</v>
      </c>
      <c r="W72" s="94">
        <v>2</v>
      </c>
      <c r="X72" s="94">
        <v>111</v>
      </c>
      <c r="Y72" s="94">
        <v>24</v>
      </c>
      <c r="Z72" s="94">
        <v>144</v>
      </c>
      <c r="AA72" s="93">
        <f>SUM(F72,H72)</f>
        <v>230</v>
      </c>
      <c r="AB72" s="93">
        <f>SUM(I72:K72)</f>
        <v>133</v>
      </c>
      <c r="AC72" s="93">
        <f>SUM(L72:Y72)</f>
        <v>1197</v>
      </c>
      <c r="AD72" s="93">
        <v>31</v>
      </c>
      <c r="AE72" s="93">
        <v>12445</v>
      </c>
    </row>
    <row r="73" spans="1:31" ht="11.25" customHeight="1">
      <c r="A73" s="14" t="s">
        <v>163</v>
      </c>
      <c r="B73" s="13"/>
      <c r="C73" s="93">
        <f>SUM(D73,AE73)</f>
        <v>13755</v>
      </c>
      <c r="D73" s="93">
        <f>SUM(E73,AD73)</f>
        <v>867</v>
      </c>
      <c r="E73" s="93">
        <f t="shared" si="12"/>
        <v>849</v>
      </c>
      <c r="F73" s="94">
        <v>139</v>
      </c>
      <c r="G73" s="94">
        <v>139</v>
      </c>
      <c r="H73" s="94">
        <v>6</v>
      </c>
      <c r="I73" s="94" t="s">
        <v>249</v>
      </c>
      <c r="J73" s="94">
        <v>15</v>
      </c>
      <c r="K73" s="94">
        <v>35</v>
      </c>
      <c r="L73" s="94" t="s">
        <v>249</v>
      </c>
      <c r="M73" s="94">
        <v>1</v>
      </c>
      <c r="N73" s="94">
        <v>3</v>
      </c>
      <c r="O73" s="94">
        <v>208</v>
      </c>
      <c r="P73" s="94">
        <v>8</v>
      </c>
      <c r="Q73" s="94">
        <v>55</v>
      </c>
      <c r="R73" s="94">
        <v>8</v>
      </c>
      <c r="S73" s="94">
        <v>56</v>
      </c>
      <c r="T73" s="94">
        <v>75</v>
      </c>
      <c r="U73" s="94">
        <v>36</v>
      </c>
      <c r="V73" s="94">
        <v>63</v>
      </c>
      <c r="W73" s="94">
        <v>1</v>
      </c>
      <c r="X73" s="94">
        <v>45</v>
      </c>
      <c r="Y73" s="94">
        <v>7</v>
      </c>
      <c r="Z73" s="94">
        <v>88</v>
      </c>
      <c r="AA73" s="93">
        <f>SUM(F73,H73)</f>
        <v>145</v>
      </c>
      <c r="AB73" s="93">
        <f>SUM(I73:K73)</f>
        <v>50</v>
      </c>
      <c r="AC73" s="93">
        <f>SUM(L73:Y73)</f>
        <v>566</v>
      </c>
      <c r="AD73" s="93">
        <v>18</v>
      </c>
      <c r="AE73" s="93">
        <v>12888</v>
      </c>
    </row>
    <row r="74" spans="1:31" ht="11.25" customHeight="1">
      <c r="A74" s="14" t="s">
        <v>164</v>
      </c>
      <c r="B74" s="13"/>
      <c r="C74" s="93">
        <f>SUM(D74,AE74)</f>
        <v>11205</v>
      </c>
      <c r="D74" s="93">
        <f>SUM(E74,AD74)</f>
        <v>400</v>
      </c>
      <c r="E74" s="93">
        <f t="shared" si="12"/>
        <v>388</v>
      </c>
      <c r="F74" s="94">
        <v>72</v>
      </c>
      <c r="G74" s="94">
        <v>72</v>
      </c>
      <c r="H74" s="94">
        <v>3</v>
      </c>
      <c r="I74" s="94" t="s">
        <v>249</v>
      </c>
      <c r="J74" s="94">
        <v>9</v>
      </c>
      <c r="K74" s="94">
        <v>19</v>
      </c>
      <c r="L74" s="94" t="s">
        <v>249</v>
      </c>
      <c r="M74" s="94">
        <v>1</v>
      </c>
      <c r="N74" s="94">
        <v>2</v>
      </c>
      <c r="O74" s="94">
        <v>102</v>
      </c>
      <c r="P74" s="94">
        <v>4</v>
      </c>
      <c r="Q74" s="94">
        <v>29</v>
      </c>
      <c r="R74" s="94">
        <v>4</v>
      </c>
      <c r="S74" s="94">
        <v>26</v>
      </c>
      <c r="T74" s="94">
        <v>17</v>
      </c>
      <c r="U74" s="94">
        <v>17</v>
      </c>
      <c r="V74" s="94">
        <v>19</v>
      </c>
      <c r="W74" s="94" t="s">
        <v>249</v>
      </c>
      <c r="X74" s="94">
        <v>13</v>
      </c>
      <c r="Y74" s="94" t="s">
        <v>249</v>
      </c>
      <c r="Z74" s="94">
        <v>51</v>
      </c>
      <c r="AA74" s="93">
        <f>SUM(F74,H74)</f>
        <v>75</v>
      </c>
      <c r="AB74" s="93">
        <f>SUM(I74:K74)</f>
        <v>28</v>
      </c>
      <c r="AC74" s="93">
        <f>SUM(L74:Y74)</f>
        <v>234</v>
      </c>
      <c r="AD74" s="93">
        <v>12</v>
      </c>
      <c r="AE74" s="93">
        <v>10805</v>
      </c>
    </row>
    <row r="75" spans="1:31" ht="11.25" customHeight="1">
      <c r="A75" s="14" t="s">
        <v>251</v>
      </c>
      <c r="B75" s="13"/>
      <c r="C75" s="93">
        <f>SUM(D75,AE75)</f>
        <v>11994</v>
      </c>
      <c r="D75" s="93">
        <f>SUM(E75,AD75)</f>
        <v>203</v>
      </c>
      <c r="E75" s="93">
        <f t="shared" si="12"/>
        <v>192</v>
      </c>
      <c r="F75" s="94">
        <v>15</v>
      </c>
      <c r="G75" s="94">
        <v>15</v>
      </c>
      <c r="H75" s="94" t="s">
        <v>249</v>
      </c>
      <c r="I75" s="94" t="s">
        <v>249</v>
      </c>
      <c r="J75" s="94">
        <v>6</v>
      </c>
      <c r="K75" s="94">
        <v>2</v>
      </c>
      <c r="L75" s="94" t="s">
        <v>249</v>
      </c>
      <c r="M75" s="94" t="s">
        <v>249</v>
      </c>
      <c r="N75" s="94">
        <v>1</v>
      </c>
      <c r="O75" s="94">
        <v>56</v>
      </c>
      <c r="P75" s="94">
        <v>1</v>
      </c>
      <c r="Q75" s="94">
        <v>32</v>
      </c>
      <c r="R75" s="94">
        <v>2</v>
      </c>
      <c r="S75" s="94">
        <v>8</v>
      </c>
      <c r="T75" s="94">
        <v>8</v>
      </c>
      <c r="U75" s="94">
        <v>5</v>
      </c>
      <c r="V75" s="94">
        <v>7</v>
      </c>
      <c r="W75" s="94" t="s">
        <v>249</v>
      </c>
      <c r="X75" s="94">
        <v>7</v>
      </c>
      <c r="Y75" s="94" t="s">
        <v>249</v>
      </c>
      <c r="Z75" s="94">
        <v>42</v>
      </c>
      <c r="AA75" s="93">
        <f>SUM(F75,H75)</f>
        <v>15</v>
      </c>
      <c r="AB75" s="93">
        <f>SUM(I75:K75)</f>
        <v>8</v>
      </c>
      <c r="AC75" s="93">
        <f>SUM(L75:Y75)</f>
        <v>127</v>
      </c>
      <c r="AD75" s="93">
        <v>11</v>
      </c>
      <c r="AE75" s="93">
        <v>11791</v>
      </c>
    </row>
    <row r="76" spans="1:31" ht="11.25" customHeight="1">
      <c r="A76" s="14" t="s">
        <v>118</v>
      </c>
      <c r="B76" s="13"/>
      <c r="C76" s="100"/>
      <c r="D76" s="100"/>
      <c r="E76" s="100"/>
      <c r="F76" s="100"/>
      <c r="G76" s="100"/>
      <c r="H76" s="100"/>
      <c r="I76" s="100"/>
      <c r="J76" s="100"/>
      <c r="K76" s="100"/>
      <c r="L76" s="100"/>
      <c r="M76" s="100"/>
      <c r="N76" s="100"/>
      <c r="O76" s="100"/>
      <c r="P76" s="93"/>
      <c r="Q76" s="93"/>
      <c r="R76" s="93"/>
      <c r="S76" s="93"/>
      <c r="T76" s="93"/>
      <c r="U76" s="93"/>
      <c r="V76" s="93"/>
      <c r="W76" s="93"/>
      <c r="X76" s="93"/>
      <c r="Y76" s="93"/>
      <c r="Z76" s="93"/>
      <c r="AA76" s="93"/>
      <c r="AB76" s="93"/>
      <c r="AC76" s="93"/>
      <c r="AD76" s="93"/>
      <c r="AE76" s="93"/>
    </row>
    <row r="77" spans="1:31" ht="11.25" customHeight="1" thickBot="1">
      <c r="A77" s="101" t="s">
        <v>165</v>
      </c>
      <c r="B77" s="16" t="s">
        <v>35</v>
      </c>
      <c r="C77" s="95">
        <f>SUM(C59:C69)</f>
        <v>141852</v>
      </c>
      <c r="D77" s="95">
        <f>SUM(D59:D69)</f>
        <v>90026</v>
      </c>
      <c r="E77" s="95">
        <f>SUM(E59:E69)</f>
        <v>85157</v>
      </c>
      <c r="F77" s="95">
        <f t="shared" ref="F77:AE77" si="13">SUM(F59:F69)</f>
        <v>596</v>
      </c>
      <c r="G77" s="95">
        <f t="shared" si="13"/>
        <v>585</v>
      </c>
      <c r="H77" s="95">
        <f t="shared" si="13"/>
        <v>124</v>
      </c>
      <c r="I77" s="95">
        <f t="shared" si="13"/>
        <v>8</v>
      </c>
      <c r="J77" s="95">
        <f t="shared" si="13"/>
        <v>2104</v>
      </c>
      <c r="K77" s="95">
        <f t="shared" si="13"/>
        <v>4336</v>
      </c>
      <c r="L77" s="95">
        <f t="shared" si="13"/>
        <v>119</v>
      </c>
      <c r="M77" s="95">
        <f t="shared" si="13"/>
        <v>1179</v>
      </c>
      <c r="N77" s="95">
        <f t="shared" si="13"/>
        <v>1132</v>
      </c>
      <c r="O77" s="95">
        <f t="shared" si="13"/>
        <v>17026</v>
      </c>
      <c r="P77" s="95">
        <f t="shared" si="13"/>
        <v>4520</v>
      </c>
      <c r="Q77" s="95">
        <f t="shared" si="13"/>
        <v>1143</v>
      </c>
      <c r="R77" s="95">
        <f t="shared" si="13"/>
        <v>2130</v>
      </c>
      <c r="S77" s="95">
        <f t="shared" si="13"/>
        <v>7887</v>
      </c>
      <c r="T77" s="95">
        <f t="shared" si="13"/>
        <v>4023</v>
      </c>
      <c r="U77" s="95">
        <f t="shared" si="13"/>
        <v>5124</v>
      </c>
      <c r="V77" s="95">
        <f t="shared" si="13"/>
        <v>22936</v>
      </c>
      <c r="W77" s="95">
        <f t="shared" si="13"/>
        <v>402</v>
      </c>
      <c r="X77" s="95">
        <f t="shared" si="13"/>
        <v>4087</v>
      </c>
      <c r="Y77" s="95">
        <f t="shared" si="13"/>
        <v>2264</v>
      </c>
      <c r="Z77" s="95">
        <f t="shared" si="13"/>
        <v>4017</v>
      </c>
      <c r="AA77" s="95">
        <f t="shared" si="13"/>
        <v>720</v>
      </c>
      <c r="AB77" s="95">
        <f t="shared" si="13"/>
        <v>6448</v>
      </c>
      <c r="AC77" s="95">
        <f t="shared" si="13"/>
        <v>73972</v>
      </c>
      <c r="AD77" s="95">
        <f t="shared" si="13"/>
        <v>4869</v>
      </c>
      <c r="AE77" s="95">
        <f t="shared" si="13"/>
        <v>51826</v>
      </c>
    </row>
    <row r="78" spans="1:31" ht="11.25" customHeight="1">
      <c r="A78" s="243" t="s">
        <v>298</v>
      </c>
      <c r="B78" s="243"/>
      <c r="C78" s="243"/>
      <c r="D78" s="243"/>
      <c r="E78" s="243"/>
      <c r="F78" s="243"/>
      <c r="G78" s="243"/>
      <c r="H78" s="243"/>
      <c r="I78" s="243"/>
      <c r="J78" s="243"/>
      <c r="K78" s="243"/>
      <c r="L78" s="243"/>
      <c r="M78" s="243"/>
      <c r="N78" s="243"/>
      <c r="O78" s="243"/>
      <c r="P78" s="17"/>
    </row>
    <row r="79" spans="1:31">
      <c r="A79" s="18"/>
      <c r="B79" s="18"/>
    </row>
    <row r="80" spans="1:31">
      <c r="A80" s="18"/>
      <c r="B80" s="18"/>
    </row>
    <row r="81" spans="1:2">
      <c r="A81" s="18"/>
      <c r="B81" s="18"/>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zoomScaleNormal="100" workbookViewId="0">
      <selection sqref="A1:P1"/>
    </sheetView>
  </sheetViews>
  <sheetFormatPr defaultRowHeight="13.5"/>
  <cols>
    <col min="1" max="1" width="1" style="1" customWidth="1"/>
    <col min="2" max="2" width="2.25" style="1" customWidth="1"/>
    <col min="3" max="3" width="15.625" style="1" customWidth="1"/>
    <col min="4" max="4" width="1" style="1" customWidth="1"/>
    <col min="5" max="5" width="7.5" style="1" customWidth="1"/>
    <col min="6" max="6" width="1" style="1" customWidth="1"/>
    <col min="7" max="8" width="2.5" style="1" customWidth="1"/>
    <col min="9" max="9" width="2.25" style="1" customWidth="1"/>
    <col min="10" max="10" width="17.5" style="1" customWidth="1"/>
    <col min="11" max="11" width="1" style="1" customWidth="1"/>
    <col min="12" max="27" width="7.5" style="1" customWidth="1"/>
    <col min="28" max="28" width="8.125" style="1" customWidth="1"/>
    <col min="29" max="16384" width="9" style="3"/>
  </cols>
  <sheetData>
    <row r="1" spans="1:28" ht="17.25">
      <c r="A1" s="229" t="s">
        <v>507</v>
      </c>
      <c r="B1" s="229"/>
      <c r="C1" s="229"/>
      <c r="D1" s="229"/>
      <c r="E1" s="229"/>
      <c r="F1" s="229"/>
      <c r="G1" s="229"/>
      <c r="H1" s="229"/>
      <c r="I1" s="229"/>
      <c r="J1" s="229"/>
      <c r="K1" s="229"/>
      <c r="L1" s="229"/>
      <c r="M1" s="229"/>
      <c r="N1" s="229"/>
      <c r="O1" s="229"/>
      <c r="P1" s="229"/>
      <c r="Q1" s="328" t="s">
        <v>261</v>
      </c>
      <c r="R1" s="328"/>
      <c r="S1" s="328"/>
      <c r="T1" s="328"/>
      <c r="U1" s="328"/>
      <c r="V1" s="328"/>
      <c r="W1" s="328"/>
      <c r="X1" s="328"/>
      <c r="Y1" s="328"/>
      <c r="Z1" s="328"/>
      <c r="AA1" s="328"/>
      <c r="AB1" s="328"/>
    </row>
    <row r="2" spans="1:28" ht="3.75" customHeight="1">
      <c r="A2" s="4"/>
      <c r="B2" s="4"/>
      <c r="C2" s="4"/>
      <c r="D2" s="4"/>
      <c r="E2" s="4"/>
      <c r="F2" s="4"/>
      <c r="G2" s="4"/>
      <c r="H2" s="4"/>
      <c r="I2" s="4"/>
      <c r="J2" s="4"/>
      <c r="K2" s="4"/>
      <c r="L2" s="4"/>
      <c r="M2" s="4"/>
      <c r="N2" s="4"/>
      <c r="O2" s="4"/>
      <c r="P2" s="4"/>
    </row>
    <row r="3" spans="1:28" ht="12" customHeight="1">
      <c r="A3" s="332" t="s">
        <v>30</v>
      </c>
      <c r="B3" s="332"/>
      <c r="C3" s="332"/>
      <c r="D3" s="332"/>
      <c r="E3" s="332"/>
      <c r="F3" s="332"/>
      <c r="G3" s="332"/>
      <c r="H3" s="332"/>
      <c r="I3" s="332"/>
      <c r="J3" s="332"/>
      <c r="K3" s="332"/>
      <c r="L3" s="332"/>
      <c r="M3" s="332"/>
      <c r="N3" s="332"/>
      <c r="O3" s="332"/>
      <c r="P3" s="332"/>
    </row>
    <row r="4" spans="1:28" ht="12" customHeight="1" thickBot="1">
      <c r="A4" s="5"/>
      <c r="B4" s="5"/>
      <c r="C4" s="5"/>
      <c r="D4" s="5"/>
      <c r="E4" s="5"/>
      <c r="F4" s="5"/>
      <c r="G4" s="5"/>
      <c r="H4" s="5"/>
      <c r="I4" s="5"/>
      <c r="J4" s="5"/>
      <c r="K4" s="5"/>
      <c r="L4" s="5"/>
      <c r="M4" s="5"/>
      <c r="N4" s="5"/>
      <c r="O4" s="5"/>
      <c r="P4" s="5"/>
      <c r="Q4" s="5"/>
      <c r="R4" s="5"/>
      <c r="S4" s="5"/>
      <c r="T4" s="5"/>
      <c r="U4" s="5"/>
      <c r="V4" s="5"/>
      <c r="W4" s="5"/>
      <c r="X4" s="5"/>
      <c r="Y4" s="5"/>
      <c r="Z4" s="5"/>
      <c r="AA4" s="232" t="s">
        <v>242</v>
      </c>
      <c r="AB4" s="232"/>
    </row>
    <row r="5" spans="1:28" ht="18" customHeight="1">
      <c r="A5" s="285" t="s">
        <v>232</v>
      </c>
      <c r="B5" s="285"/>
      <c r="C5" s="285"/>
      <c r="D5" s="286"/>
      <c r="E5" s="234" t="s">
        <v>424</v>
      </c>
      <c r="F5" s="333" t="s">
        <v>232</v>
      </c>
      <c r="G5" s="285"/>
      <c r="H5" s="285"/>
      <c r="I5" s="285"/>
      <c r="J5" s="285"/>
      <c r="K5" s="286"/>
      <c r="L5" s="234" t="s">
        <v>496</v>
      </c>
      <c r="M5" s="342" t="s">
        <v>533</v>
      </c>
      <c r="N5" s="342" t="s">
        <v>534</v>
      </c>
      <c r="O5" s="145"/>
      <c r="P5" s="145"/>
      <c r="Q5" s="145"/>
      <c r="R5" s="339" t="s">
        <v>535</v>
      </c>
      <c r="S5" s="340"/>
      <c r="T5" s="340"/>
      <c r="U5" s="340"/>
      <c r="V5" s="340"/>
      <c r="W5" s="340"/>
      <c r="X5" s="340"/>
      <c r="Y5" s="340"/>
      <c r="Z5" s="340"/>
      <c r="AA5" s="340"/>
      <c r="AB5" s="333" t="s">
        <v>232</v>
      </c>
    </row>
    <row r="6" spans="1:28" ht="18" customHeight="1">
      <c r="A6" s="235"/>
      <c r="B6" s="235"/>
      <c r="C6" s="235"/>
      <c r="D6" s="288"/>
      <c r="E6" s="236"/>
      <c r="F6" s="327"/>
      <c r="G6" s="235"/>
      <c r="H6" s="235"/>
      <c r="I6" s="235"/>
      <c r="J6" s="235"/>
      <c r="K6" s="288"/>
      <c r="L6" s="236"/>
      <c r="M6" s="322"/>
      <c r="N6" s="322"/>
      <c r="O6" s="11" t="s">
        <v>87</v>
      </c>
      <c r="P6" s="102" t="s">
        <v>88</v>
      </c>
      <c r="Q6" s="47" t="s">
        <v>89</v>
      </c>
      <c r="R6" s="58" t="s">
        <v>124</v>
      </c>
      <c r="S6" s="52" t="s">
        <v>125</v>
      </c>
      <c r="T6" s="52" t="s">
        <v>126</v>
      </c>
      <c r="U6" s="52" t="s">
        <v>127</v>
      </c>
      <c r="V6" s="52" t="s">
        <v>128</v>
      </c>
      <c r="W6" s="52" t="s">
        <v>129</v>
      </c>
      <c r="X6" s="52" t="s">
        <v>130</v>
      </c>
      <c r="Y6" s="52" t="s">
        <v>131</v>
      </c>
      <c r="Z6" s="52" t="s">
        <v>132</v>
      </c>
      <c r="AA6" s="47" t="s">
        <v>133</v>
      </c>
      <c r="AB6" s="327"/>
    </row>
    <row r="7" spans="1:28" ht="12.75" customHeight="1">
      <c r="A7" s="20"/>
      <c r="B7" s="344" t="s">
        <v>277</v>
      </c>
      <c r="C7" s="344"/>
      <c r="D7" s="23"/>
      <c r="E7" s="113">
        <v>163.93333333333331</v>
      </c>
      <c r="F7" s="53"/>
      <c r="G7" s="15"/>
      <c r="H7" s="15"/>
      <c r="I7" s="344" t="s">
        <v>277</v>
      </c>
      <c r="J7" s="344"/>
      <c r="K7" s="23"/>
      <c r="L7" s="150">
        <v>163.95833333333334</v>
      </c>
      <c r="M7" s="210">
        <v>163.73333333333335</v>
      </c>
      <c r="N7" s="150">
        <v>152.52500000000001</v>
      </c>
      <c r="O7" s="113">
        <v>150.30000000000001</v>
      </c>
      <c r="P7" s="138">
        <v>142.80000000000001</v>
      </c>
      <c r="Q7" s="138">
        <v>144.4</v>
      </c>
      <c r="R7" s="138">
        <v>147.5</v>
      </c>
      <c r="S7" s="138">
        <v>154.5</v>
      </c>
      <c r="T7" s="138">
        <v>152.1</v>
      </c>
      <c r="U7" s="138">
        <v>153</v>
      </c>
      <c r="V7" s="138">
        <v>153.9</v>
      </c>
      <c r="W7" s="138">
        <v>148.30000000000001</v>
      </c>
      <c r="X7" s="138">
        <v>147.19999999999999</v>
      </c>
      <c r="Y7" s="138">
        <v>154.80000000000001</v>
      </c>
      <c r="Z7" s="138">
        <v>154</v>
      </c>
      <c r="AA7" s="139">
        <v>150.69999999999999</v>
      </c>
      <c r="AB7" s="54" t="s">
        <v>404</v>
      </c>
    </row>
    <row r="8" spans="1:28" ht="7.5" customHeight="1">
      <c r="A8" s="20"/>
      <c r="B8" s="343"/>
      <c r="C8" s="343"/>
      <c r="D8" s="23"/>
      <c r="E8" s="114"/>
      <c r="F8" s="53"/>
      <c r="G8" s="15"/>
      <c r="H8" s="15"/>
      <c r="I8" s="341"/>
      <c r="J8" s="341"/>
      <c r="K8" s="23"/>
      <c r="L8" s="151"/>
      <c r="M8" s="211"/>
      <c r="N8" s="151"/>
      <c r="O8" s="115"/>
      <c r="P8" s="118"/>
      <c r="Q8" s="118"/>
      <c r="R8" s="118"/>
      <c r="S8" s="118"/>
      <c r="T8" s="118"/>
      <c r="U8" s="118"/>
      <c r="V8" s="118"/>
      <c r="W8" s="118"/>
      <c r="X8" s="118"/>
      <c r="Y8" s="118"/>
      <c r="Z8" s="118"/>
      <c r="AA8" s="119"/>
      <c r="AB8" s="53"/>
    </row>
    <row r="9" spans="1:28" ht="12.75" customHeight="1">
      <c r="A9" s="20"/>
      <c r="B9" s="343" t="s">
        <v>12</v>
      </c>
      <c r="C9" s="343"/>
      <c r="D9" s="23"/>
      <c r="E9" s="115" t="s">
        <v>532</v>
      </c>
      <c r="F9" s="53"/>
      <c r="G9" s="15" t="s">
        <v>384</v>
      </c>
      <c r="H9" s="15"/>
      <c r="I9" s="341" t="s">
        <v>374</v>
      </c>
      <c r="J9" s="341"/>
      <c r="K9" s="23"/>
      <c r="L9" s="152" t="s">
        <v>532</v>
      </c>
      <c r="M9" s="115" t="s">
        <v>532</v>
      </c>
      <c r="N9" s="152" t="s">
        <v>532</v>
      </c>
      <c r="O9" s="115" t="s">
        <v>498</v>
      </c>
      <c r="P9" s="115" t="s">
        <v>498</v>
      </c>
      <c r="Q9" s="115" t="s">
        <v>498</v>
      </c>
      <c r="R9" s="115" t="s">
        <v>498</v>
      </c>
      <c r="S9" s="115" t="s">
        <v>498</v>
      </c>
      <c r="T9" s="115" t="s">
        <v>498</v>
      </c>
      <c r="U9" s="115" t="s">
        <v>498</v>
      </c>
      <c r="V9" s="115" t="s">
        <v>498</v>
      </c>
      <c r="W9" s="115" t="s">
        <v>498</v>
      </c>
      <c r="X9" s="115" t="s">
        <v>498</v>
      </c>
      <c r="Y9" s="115" t="s">
        <v>498</v>
      </c>
      <c r="Z9" s="115" t="s">
        <v>498</v>
      </c>
      <c r="AA9" s="115" t="s">
        <v>498</v>
      </c>
      <c r="AB9" s="53" t="s">
        <v>167</v>
      </c>
    </row>
    <row r="10" spans="1:28" ht="12.75" customHeight="1">
      <c r="A10" s="20"/>
      <c r="B10" s="343" t="s">
        <v>13</v>
      </c>
      <c r="C10" s="343"/>
      <c r="D10" s="23"/>
      <c r="E10" s="114">
        <v>187.29166666666666</v>
      </c>
      <c r="F10" s="53"/>
      <c r="G10" s="15" t="s">
        <v>385</v>
      </c>
      <c r="H10" s="15"/>
      <c r="I10" s="341" t="s">
        <v>13</v>
      </c>
      <c r="J10" s="341"/>
      <c r="K10" s="23"/>
      <c r="L10" s="151">
        <v>184.31666666666669</v>
      </c>
      <c r="M10" s="211">
        <v>179.28333333333333</v>
      </c>
      <c r="N10" s="151">
        <v>168.66666666666666</v>
      </c>
      <c r="O10" s="115">
        <v>172.3</v>
      </c>
      <c r="P10" s="118">
        <v>169</v>
      </c>
      <c r="Q10" s="118">
        <v>171.3</v>
      </c>
      <c r="R10" s="118">
        <v>176.9</v>
      </c>
      <c r="S10" s="118">
        <v>169.3</v>
      </c>
      <c r="T10" s="118">
        <v>163.1</v>
      </c>
      <c r="U10" s="118">
        <v>174.5</v>
      </c>
      <c r="V10" s="118">
        <v>177.4</v>
      </c>
      <c r="W10" s="118">
        <v>144.69999999999999</v>
      </c>
      <c r="X10" s="115" t="s">
        <v>498</v>
      </c>
      <c r="Y10" s="115" t="s">
        <v>498</v>
      </c>
      <c r="Z10" s="115" t="s">
        <v>498</v>
      </c>
      <c r="AA10" s="115" t="s">
        <v>498</v>
      </c>
      <c r="AB10" s="53" t="s">
        <v>269</v>
      </c>
    </row>
    <row r="11" spans="1:28" ht="12.75" customHeight="1">
      <c r="A11" s="20"/>
      <c r="B11" s="343" t="s">
        <v>14</v>
      </c>
      <c r="C11" s="343"/>
      <c r="D11" s="23"/>
      <c r="E11" s="114">
        <v>168.15833333333333</v>
      </c>
      <c r="F11" s="53"/>
      <c r="G11" s="15" t="s">
        <v>386</v>
      </c>
      <c r="H11" s="15"/>
      <c r="I11" s="341" t="s">
        <v>14</v>
      </c>
      <c r="J11" s="341"/>
      <c r="K11" s="23"/>
      <c r="L11" s="151">
        <v>169.64166666666665</v>
      </c>
      <c r="M11" s="211">
        <v>170.94999999999996</v>
      </c>
      <c r="N11" s="151">
        <v>171.17500000000004</v>
      </c>
      <c r="O11" s="115">
        <v>169.1</v>
      </c>
      <c r="P11" s="115">
        <v>155.30000000000001</v>
      </c>
      <c r="Q11" s="118">
        <v>163</v>
      </c>
      <c r="R11" s="118">
        <v>164.2</v>
      </c>
      <c r="S11" s="118">
        <v>175.3</v>
      </c>
      <c r="T11" s="118">
        <v>167.2</v>
      </c>
      <c r="U11" s="118">
        <v>172.7</v>
      </c>
      <c r="V11" s="118">
        <v>171.2</v>
      </c>
      <c r="W11" s="118">
        <v>166.6</v>
      </c>
      <c r="X11" s="118">
        <v>164.3</v>
      </c>
      <c r="Y11" s="118">
        <v>173.5</v>
      </c>
      <c r="Z11" s="118">
        <v>180.5</v>
      </c>
      <c r="AA11" s="119">
        <v>176.3</v>
      </c>
      <c r="AB11" s="53" t="s">
        <v>270</v>
      </c>
    </row>
    <row r="12" spans="1:28" ht="12.75" customHeight="1">
      <c r="A12" s="20"/>
      <c r="B12" s="21"/>
      <c r="C12" s="21" t="s">
        <v>325</v>
      </c>
      <c r="D12" s="23"/>
      <c r="E12" s="115">
        <v>169.73333333333335</v>
      </c>
      <c r="F12" s="53"/>
      <c r="G12" s="15"/>
      <c r="H12" s="15" t="s">
        <v>402</v>
      </c>
      <c r="I12" s="134"/>
      <c r="J12" s="134" t="s">
        <v>325</v>
      </c>
      <c r="K12" s="23"/>
      <c r="L12" s="152">
        <v>171.5916666666667</v>
      </c>
      <c r="M12" s="116">
        <v>171.52500000000001</v>
      </c>
      <c r="N12" s="152">
        <v>163.41666666666666</v>
      </c>
      <c r="O12" s="115">
        <v>160.9</v>
      </c>
      <c r="P12" s="115">
        <v>149.4</v>
      </c>
      <c r="Q12" s="118">
        <v>157.30000000000001</v>
      </c>
      <c r="R12" s="118">
        <v>153.6</v>
      </c>
      <c r="S12" s="118">
        <v>167.6</v>
      </c>
      <c r="T12" s="118">
        <v>160.80000000000001</v>
      </c>
      <c r="U12" s="118">
        <v>165</v>
      </c>
      <c r="V12" s="118">
        <v>152.80000000000001</v>
      </c>
      <c r="W12" s="118">
        <v>158.4</v>
      </c>
      <c r="X12" s="118">
        <v>160.1</v>
      </c>
      <c r="Y12" s="118">
        <v>159.30000000000001</v>
      </c>
      <c r="Z12" s="118">
        <v>172</v>
      </c>
      <c r="AA12" s="119">
        <v>174.2</v>
      </c>
      <c r="AB12" s="53" t="s">
        <v>168</v>
      </c>
    </row>
    <row r="13" spans="1:28" ht="12.75" customHeight="1">
      <c r="A13" s="20"/>
      <c r="B13" s="21"/>
      <c r="C13" s="21" t="s">
        <v>65</v>
      </c>
      <c r="D13" s="23"/>
      <c r="E13" s="115" t="s">
        <v>532</v>
      </c>
      <c r="F13" s="53"/>
      <c r="G13" s="15"/>
      <c r="H13" s="15" t="s">
        <v>403</v>
      </c>
      <c r="I13" s="134"/>
      <c r="J13" s="134" t="s">
        <v>69</v>
      </c>
      <c r="K13" s="23"/>
      <c r="L13" s="152">
        <v>171.72499999999999</v>
      </c>
      <c r="M13" s="211">
        <v>174.125</v>
      </c>
      <c r="N13" s="151">
        <v>176.28333333333333</v>
      </c>
      <c r="O13" s="115">
        <v>173.5</v>
      </c>
      <c r="P13" s="115">
        <v>162.6</v>
      </c>
      <c r="Q13" s="115">
        <v>158.9</v>
      </c>
      <c r="R13" s="115">
        <v>166.9</v>
      </c>
      <c r="S13" s="115">
        <v>175.9</v>
      </c>
      <c r="T13" s="118">
        <v>175.3</v>
      </c>
      <c r="U13" s="118">
        <v>176.3</v>
      </c>
      <c r="V13" s="118">
        <v>174.8</v>
      </c>
      <c r="W13" s="118">
        <v>177</v>
      </c>
      <c r="X13" s="118">
        <v>161.80000000000001</v>
      </c>
      <c r="Y13" s="118">
        <v>177.1</v>
      </c>
      <c r="Z13" s="118">
        <v>191.4</v>
      </c>
      <c r="AA13" s="115">
        <v>185.4</v>
      </c>
      <c r="AB13" s="53" t="s">
        <v>169</v>
      </c>
    </row>
    <row r="14" spans="1:28" ht="12.75" customHeight="1">
      <c r="A14" s="20"/>
      <c r="B14" s="21"/>
      <c r="C14" s="21" t="s">
        <v>66</v>
      </c>
      <c r="D14" s="23"/>
      <c r="E14" s="115" t="s">
        <v>532</v>
      </c>
      <c r="F14" s="53"/>
      <c r="G14" s="15" t="s">
        <v>387</v>
      </c>
      <c r="H14" s="15"/>
      <c r="I14" s="341" t="s">
        <v>70</v>
      </c>
      <c r="J14" s="341"/>
      <c r="K14" s="23"/>
      <c r="L14" s="152">
        <v>155.45833333333334</v>
      </c>
      <c r="M14" s="211">
        <v>151.5333333333333</v>
      </c>
      <c r="N14" s="151">
        <v>149.78333333333333</v>
      </c>
      <c r="O14" s="115">
        <v>148.19999999999999</v>
      </c>
      <c r="P14" s="115">
        <v>143.69999999999999</v>
      </c>
      <c r="Q14" s="115">
        <v>137.9</v>
      </c>
      <c r="R14" s="115">
        <v>140.1</v>
      </c>
      <c r="S14" s="118">
        <v>153.9</v>
      </c>
      <c r="T14" s="118">
        <v>151</v>
      </c>
      <c r="U14" s="115">
        <v>148.30000000000001</v>
      </c>
      <c r="V14" s="118">
        <v>143.69999999999999</v>
      </c>
      <c r="W14" s="118">
        <v>160.19999999999999</v>
      </c>
      <c r="X14" s="115">
        <v>143.6</v>
      </c>
      <c r="Y14" s="118">
        <v>161.4</v>
      </c>
      <c r="Z14" s="118">
        <v>152.69999999999999</v>
      </c>
      <c r="AA14" s="119">
        <v>145</v>
      </c>
      <c r="AB14" s="53" t="s">
        <v>271</v>
      </c>
    </row>
    <row r="15" spans="1:28" ht="12.75" customHeight="1">
      <c r="A15" s="20"/>
      <c r="B15" s="21"/>
      <c r="C15" s="22" t="s">
        <v>67</v>
      </c>
      <c r="D15" s="23"/>
      <c r="E15" s="114">
        <v>172.75833333333333</v>
      </c>
      <c r="F15" s="53"/>
      <c r="G15" s="15" t="s">
        <v>388</v>
      </c>
      <c r="H15" s="15"/>
      <c r="I15" s="347" t="s">
        <v>299</v>
      </c>
      <c r="J15" s="347"/>
      <c r="K15" s="23"/>
      <c r="L15" s="151">
        <v>171.53333333333333</v>
      </c>
      <c r="M15" s="211">
        <v>169.72499999999999</v>
      </c>
      <c r="N15" s="151">
        <v>170.1</v>
      </c>
      <c r="O15" s="115">
        <v>168.3</v>
      </c>
      <c r="P15" s="115">
        <v>155.80000000000001</v>
      </c>
      <c r="Q15" s="118">
        <v>158.4</v>
      </c>
      <c r="R15" s="118">
        <v>167.2</v>
      </c>
      <c r="S15" s="118">
        <v>170.3</v>
      </c>
      <c r="T15" s="115">
        <v>167</v>
      </c>
      <c r="U15" s="115">
        <v>195.5</v>
      </c>
      <c r="V15" s="118">
        <v>179.2</v>
      </c>
      <c r="W15" s="118">
        <v>159.9</v>
      </c>
      <c r="X15" s="118">
        <v>156.6</v>
      </c>
      <c r="Y15" s="118">
        <v>172.5</v>
      </c>
      <c r="Z15" s="118">
        <v>171.7</v>
      </c>
      <c r="AA15" s="119">
        <v>166.3</v>
      </c>
      <c r="AB15" s="53" t="s">
        <v>272</v>
      </c>
    </row>
    <row r="16" spans="1:28" ht="12.75" customHeight="1">
      <c r="A16" s="20"/>
      <c r="B16" s="21"/>
      <c r="C16" s="22" t="s">
        <v>68</v>
      </c>
      <c r="D16" s="23"/>
      <c r="E16" s="114">
        <v>156.98333333333332</v>
      </c>
      <c r="F16" s="53"/>
      <c r="G16" s="15" t="s">
        <v>389</v>
      </c>
      <c r="H16" s="15"/>
      <c r="I16" s="347" t="s">
        <v>375</v>
      </c>
      <c r="J16" s="347"/>
      <c r="K16" s="23"/>
      <c r="L16" s="151">
        <v>191.82499999999996</v>
      </c>
      <c r="M16" s="211">
        <v>191.44999999999996</v>
      </c>
      <c r="N16" s="151">
        <v>175.22499999999999</v>
      </c>
      <c r="O16" s="115">
        <v>173.6</v>
      </c>
      <c r="P16" s="115">
        <v>167.7</v>
      </c>
      <c r="Q16" s="118">
        <v>168</v>
      </c>
      <c r="R16" s="118">
        <v>170.1</v>
      </c>
      <c r="S16" s="118">
        <v>172.9</v>
      </c>
      <c r="T16" s="115">
        <v>172.2</v>
      </c>
      <c r="U16" s="115">
        <v>174.4</v>
      </c>
      <c r="V16" s="118">
        <v>176.1</v>
      </c>
      <c r="W16" s="118">
        <v>179.6</v>
      </c>
      <c r="X16" s="118">
        <v>170.5</v>
      </c>
      <c r="Y16" s="118">
        <v>172.8</v>
      </c>
      <c r="Z16" s="118">
        <v>174.6</v>
      </c>
      <c r="AA16" s="119">
        <v>185.3</v>
      </c>
      <c r="AB16" s="53" t="s">
        <v>405</v>
      </c>
    </row>
    <row r="17" spans="1:28" ht="12.75" customHeight="1">
      <c r="A17" s="20"/>
      <c r="B17" s="21"/>
      <c r="C17" s="22" t="s">
        <v>69</v>
      </c>
      <c r="D17" s="23"/>
      <c r="E17" s="114">
        <v>171.08333333333334</v>
      </c>
      <c r="F17" s="53"/>
      <c r="G17" s="15" t="s">
        <v>390</v>
      </c>
      <c r="H17" s="15"/>
      <c r="I17" s="347" t="s">
        <v>376</v>
      </c>
      <c r="J17" s="347"/>
      <c r="K17" s="23"/>
      <c r="L17" s="151">
        <v>137.68333333333334</v>
      </c>
      <c r="M17" s="211">
        <v>137.07499999999999</v>
      </c>
      <c r="N17" s="151">
        <v>134.64166666666668</v>
      </c>
      <c r="O17" s="115">
        <v>134.1</v>
      </c>
      <c r="P17" s="115">
        <v>131.4</v>
      </c>
      <c r="Q17" s="118">
        <v>132.4</v>
      </c>
      <c r="R17" s="118">
        <v>129.69999999999999</v>
      </c>
      <c r="S17" s="118">
        <v>136.5</v>
      </c>
      <c r="T17" s="115">
        <v>134.5</v>
      </c>
      <c r="U17" s="115">
        <v>136.6</v>
      </c>
      <c r="V17" s="118">
        <v>133.80000000000001</v>
      </c>
      <c r="W17" s="118">
        <v>136.1</v>
      </c>
      <c r="X17" s="118">
        <v>134.1</v>
      </c>
      <c r="Y17" s="118">
        <v>133.69999999999999</v>
      </c>
      <c r="Z17" s="118">
        <v>136.19999999999999</v>
      </c>
      <c r="AA17" s="119">
        <v>134.4</v>
      </c>
      <c r="AB17" s="53" t="s">
        <v>406</v>
      </c>
    </row>
    <row r="18" spans="1:28" ht="12.75" customHeight="1">
      <c r="A18" s="20"/>
      <c r="B18" s="343" t="s">
        <v>70</v>
      </c>
      <c r="C18" s="343"/>
      <c r="D18" s="23"/>
      <c r="E18" s="114">
        <v>157.71666666666667</v>
      </c>
      <c r="F18" s="53"/>
      <c r="G18" s="15" t="s">
        <v>391</v>
      </c>
      <c r="H18" s="15"/>
      <c r="I18" s="341" t="s">
        <v>383</v>
      </c>
      <c r="J18" s="341"/>
      <c r="K18" s="23"/>
      <c r="L18" s="151">
        <v>127.93333333333332</v>
      </c>
      <c r="M18" s="211">
        <v>128.625</v>
      </c>
      <c r="N18" s="151">
        <v>126.67500000000001</v>
      </c>
      <c r="O18" s="115">
        <v>125.1</v>
      </c>
      <c r="P18" s="115">
        <v>128</v>
      </c>
      <c r="Q18" s="115">
        <v>121.8</v>
      </c>
      <c r="R18" s="115">
        <v>121.2</v>
      </c>
      <c r="S18" s="115">
        <v>127.3</v>
      </c>
      <c r="T18" s="115">
        <v>126.2</v>
      </c>
      <c r="U18" s="115">
        <v>127.1</v>
      </c>
      <c r="V18" s="118">
        <v>123.5</v>
      </c>
      <c r="W18" s="118">
        <v>127</v>
      </c>
      <c r="X18" s="118">
        <v>123.8</v>
      </c>
      <c r="Y18" s="118">
        <v>124.2</v>
      </c>
      <c r="Z18" s="118">
        <v>125.5</v>
      </c>
      <c r="AA18" s="116">
        <v>124.7</v>
      </c>
      <c r="AB18" s="53" t="s">
        <v>170</v>
      </c>
    </row>
    <row r="19" spans="1:28" ht="12.75" customHeight="1">
      <c r="A19" s="20"/>
      <c r="B19" s="343" t="s">
        <v>327</v>
      </c>
      <c r="C19" s="343"/>
      <c r="D19" s="23"/>
      <c r="E19" s="115">
        <v>171.04999999999998</v>
      </c>
      <c r="F19" s="53"/>
      <c r="G19" s="15" t="s">
        <v>392</v>
      </c>
      <c r="H19" s="15"/>
      <c r="I19" s="341" t="s">
        <v>377</v>
      </c>
      <c r="J19" s="341"/>
      <c r="K19" s="23"/>
      <c r="L19" s="152">
        <v>154.16666666666669</v>
      </c>
      <c r="M19" s="116">
        <v>153.52500000000001</v>
      </c>
      <c r="N19" s="152">
        <v>154.5083333333333</v>
      </c>
      <c r="O19" s="115">
        <v>155.80000000000001</v>
      </c>
      <c r="P19" s="115">
        <v>146.30000000000001</v>
      </c>
      <c r="Q19" s="115">
        <v>146</v>
      </c>
      <c r="R19" s="115">
        <v>148.69999999999999</v>
      </c>
      <c r="S19" s="115">
        <v>157.19999999999999</v>
      </c>
      <c r="T19" s="115">
        <v>161.69999999999999</v>
      </c>
      <c r="U19" s="115">
        <v>154.4</v>
      </c>
      <c r="V19" s="115">
        <v>158.4</v>
      </c>
      <c r="W19" s="115">
        <v>153.80000000000001</v>
      </c>
      <c r="X19" s="115">
        <v>151.69999999999999</v>
      </c>
      <c r="Y19" s="115">
        <v>182.1</v>
      </c>
      <c r="Z19" s="115">
        <v>158.4</v>
      </c>
      <c r="AA19" s="116">
        <v>151.6</v>
      </c>
      <c r="AB19" s="53" t="s">
        <v>337</v>
      </c>
    </row>
    <row r="20" spans="1:28" ht="12.75" customHeight="1">
      <c r="A20" s="20"/>
      <c r="B20" s="343" t="s">
        <v>273</v>
      </c>
      <c r="C20" s="343"/>
      <c r="D20" s="23"/>
      <c r="E20" s="115">
        <v>193.30833333333337</v>
      </c>
      <c r="F20" s="53"/>
      <c r="G20" s="15" t="s">
        <v>393</v>
      </c>
      <c r="H20" s="15"/>
      <c r="I20" s="341" t="s">
        <v>378</v>
      </c>
      <c r="J20" s="341"/>
      <c r="K20" s="23"/>
      <c r="L20" s="152">
        <v>138.99166666666667</v>
      </c>
      <c r="M20" s="116">
        <v>155.36666666666665</v>
      </c>
      <c r="N20" s="152">
        <v>124.49166666666667</v>
      </c>
      <c r="O20" s="115">
        <v>124.2</v>
      </c>
      <c r="P20" s="115">
        <v>124.1</v>
      </c>
      <c r="Q20" s="115">
        <v>120.1</v>
      </c>
      <c r="R20" s="115">
        <v>114.4</v>
      </c>
      <c r="S20" s="115">
        <v>125.7</v>
      </c>
      <c r="T20" s="115">
        <v>127.6</v>
      </c>
      <c r="U20" s="115">
        <v>124</v>
      </c>
      <c r="V20" s="115">
        <v>129</v>
      </c>
      <c r="W20" s="115">
        <v>129.4</v>
      </c>
      <c r="X20" s="115">
        <v>124.5</v>
      </c>
      <c r="Y20" s="115">
        <v>123.3</v>
      </c>
      <c r="Z20" s="115">
        <v>126.9</v>
      </c>
      <c r="AA20" s="116">
        <v>121.5</v>
      </c>
      <c r="AB20" s="53" t="s">
        <v>407</v>
      </c>
    </row>
    <row r="21" spans="1:28" ht="12.75" customHeight="1">
      <c r="A21" s="20"/>
      <c r="B21" s="343" t="s">
        <v>334</v>
      </c>
      <c r="C21" s="343"/>
      <c r="D21" s="23"/>
      <c r="E21" s="115">
        <v>138.54166666666666</v>
      </c>
      <c r="F21" s="53"/>
      <c r="G21" s="15" t="s">
        <v>394</v>
      </c>
      <c r="H21" s="15"/>
      <c r="I21" s="345" t="s">
        <v>379</v>
      </c>
      <c r="J21" s="345"/>
      <c r="K21" s="23"/>
      <c r="L21" s="152">
        <v>165.96666666666667</v>
      </c>
      <c r="M21" s="116">
        <v>166.78333333333333</v>
      </c>
      <c r="N21" s="152">
        <v>171.375</v>
      </c>
      <c r="O21" s="115">
        <v>167.5</v>
      </c>
      <c r="P21" s="115">
        <v>151.6</v>
      </c>
      <c r="Q21" s="115">
        <v>162.69999999999999</v>
      </c>
      <c r="R21" s="115">
        <v>165.4</v>
      </c>
      <c r="S21" s="115">
        <v>177.1</v>
      </c>
      <c r="T21" s="115">
        <v>171.7</v>
      </c>
      <c r="U21" s="115">
        <v>177</v>
      </c>
      <c r="V21" s="115">
        <v>175.7</v>
      </c>
      <c r="W21" s="115">
        <v>155.9</v>
      </c>
      <c r="X21" s="115">
        <v>163.4</v>
      </c>
      <c r="Y21" s="115">
        <v>165.1</v>
      </c>
      <c r="Z21" s="115">
        <v>175.1</v>
      </c>
      <c r="AA21" s="116">
        <v>169.3</v>
      </c>
      <c r="AB21" s="53" t="s">
        <v>408</v>
      </c>
    </row>
    <row r="22" spans="1:28" ht="12.75" customHeight="1">
      <c r="A22" s="20"/>
      <c r="B22" s="343" t="s">
        <v>72</v>
      </c>
      <c r="C22" s="343"/>
      <c r="D22" s="23"/>
      <c r="E22" s="114">
        <v>154.41666666666669</v>
      </c>
      <c r="F22" s="53"/>
      <c r="G22" s="15" t="s">
        <v>395</v>
      </c>
      <c r="H22" s="15"/>
      <c r="I22" s="341" t="s">
        <v>381</v>
      </c>
      <c r="J22" s="341"/>
      <c r="K22" s="23"/>
      <c r="L22" s="151">
        <v>136.44166666666666</v>
      </c>
      <c r="M22" s="211">
        <v>131.78333333333333</v>
      </c>
      <c r="N22" s="151">
        <v>128.11666666666665</v>
      </c>
      <c r="O22" s="115">
        <v>126.5</v>
      </c>
      <c r="P22" s="115">
        <v>120.3</v>
      </c>
      <c r="Q22" s="115">
        <v>116.8</v>
      </c>
      <c r="R22" s="115">
        <v>125.8</v>
      </c>
      <c r="S22" s="115">
        <v>127.8</v>
      </c>
      <c r="T22" s="115">
        <v>131.6</v>
      </c>
      <c r="U22" s="115">
        <v>131</v>
      </c>
      <c r="V22" s="115">
        <v>131.69999999999999</v>
      </c>
      <c r="W22" s="115">
        <v>128.6</v>
      </c>
      <c r="X22" s="115">
        <v>122.2</v>
      </c>
      <c r="Y22" s="115">
        <v>127.2</v>
      </c>
      <c r="Z22" s="115">
        <v>127.3</v>
      </c>
      <c r="AA22" s="116">
        <v>127.9</v>
      </c>
      <c r="AB22" s="53" t="s">
        <v>409</v>
      </c>
    </row>
    <row r="23" spans="1:28" ht="12.75" customHeight="1">
      <c r="A23" s="20"/>
      <c r="B23" s="343" t="s">
        <v>15</v>
      </c>
      <c r="C23" s="343"/>
      <c r="D23" s="23"/>
      <c r="E23" s="115" t="s">
        <v>532</v>
      </c>
      <c r="F23" s="53"/>
      <c r="G23" s="15" t="s">
        <v>396</v>
      </c>
      <c r="H23" s="15"/>
      <c r="I23" s="341" t="s">
        <v>380</v>
      </c>
      <c r="J23" s="341"/>
      <c r="K23" s="23"/>
      <c r="L23" s="152">
        <v>148.39166666666668</v>
      </c>
      <c r="M23" s="211">
        <v>151.04999999999998</v>
      </c>
      <c r="N23" s="151">
        <v>169.4</v>
      </c>
      <c r="O23" s="115">
        <v>170.6</v>
      </c>
      <c r="P23" s="115">
        <v>172.7</v>
      </c>
      <c r="Q23" s="115">
        <v>161</v>
      </c>
      <c r="R23" s="115">
        <v>167.3</v>
      </c>
      <c r="S23" s="115">
        <v>174.9</v>
      </c>
      <c r="T23" s="115">
        <v>174</v>
      </c>
      <c r="U23" s="115">
        <v>172.4</v>
      </c>
      <c r="V23" s="115">
        <v>160.19999999999999</v>
      </c>
      <c r="W23" s="115">
        <v>170.9</v>
      </c>
      <c r="X23" s="115">
        <v>176.1</v>
      </c>
      <c r="Y23" s="115">
        <v>168.3</v>
      </c>
      <c r="Z23" s="115">
        <v>173.8</v>
      </c>
      <c r="AA23" s="116">
        <v>175.7</v>
      </c>
      <c r="AB23" s="53" t="s">
        <v>410</v>
      </c>
    </row>
    <row r="24" spans="1:28" ht="12.75" customHeight="1">
      <c r="A24" s="20"/>
      <c r="B24" s="343" t="s">
        <v>275</v>
      </c>
      <c r="C24" s="343"/>
      <c r="D24" s="23"/>
      <c r="E24" s="115">
        <v>137.28333333333333</v>
      </c>
      <c r="F24" s="53"/>
      <c r="G24" s="15" t="s">
        <v>397</v>
      </c>
      <c r="H24" s="15"/>
      <c r="I24" s="341" t="s">
        <v>341</v>
      </c>
      <c r="J24" s="341"/>
      <c r="K24" s="23"/>
      <c r="L24" s="152">
        <v>123.99166666666667</v>
      </c>
      <c r="M24" s="116">
        <v>125.40833333333335</v>
      </c>
      <c r="N24" s="152">
        <v>145.71666666666667</v>
      </c>
      <c r="O24" s="115">
        <v>147.1</v>
      </c>
      <c r="P24" s="115">
        <v>134.5</v>
      </c>
      <c r="Q24" s="115">
        <v>139.1</v>
      </c>
      <c r="R24" s="115">
        <v>149.19999999999999</v>
      </c>
      <c r="S24" s="115">
        <v>168.5</v>
      </c>
      <c r="T24" s="115">
        <v>161.1</v>
      </c>
      <c r="U24" s="115">
        <v>151.9</v>
      </c>
      <c r="V24" s="115">
        <v>160.19999999999999</v>
      </c>
      <c r="W24" s="115">
        <v>105.3</v>
      </c>
      <c r="X24" s="115">
        <v>147.6</v>
      </c>
      <c r="Y24" s="115">
        <v>164.3</v>
      </c>
      <c r="Z24" s="115">
        <v>150.9</v>
      </c>
      <c r="AA24" s="116">
        <v>134.1</v>
      </c>
      <c r="AB24" s="53" t="s">
        <v>411</v>
      </c>
    </row>
    <row r="25" spans="1:28" ht="12.75" customHeight="1">
      <c r="A25" s="20"/>
      <c r="B25" s="343" t="s">
        <v>276</v>
      </c>
      <c r="C25" s="343"/>
      <c r="D25" s="23"/>
      <c r="E25" s="115">
        <v>172.27500000000001</v>
      </c>
      <c r="F25" s="53"/>
      <c r="G25" s="15" t="s">
        <v>398</v>
      </c>
      <c r="H25" s="15"/>
      <c r="I25" s="341" t="s">
        <v>276</v>
      </c>
      <c r="J25" s="341"/>
      <c r="K25" s="23"/>
      <c r="L25" s="152">
        <v>172</v>
      </c>
      <c r="M25" s="116">
        <v>172.24166666666667</v>
      </c>
      <c r="N25" s="152">
        <v>138.67500000000001</v>
      </c>
      <c r="O25" s="115">
        <v>133.4</v>
      </c>
      <c r="P25" s="115">
        <v>127.9</v>
      </c>
      <c r="Q25" s="115">
        <v>126.6</v>
      </c>
      <c r="R25" s="115">
        <v>131.30000000000001</v>
      </c>
      <c r="S25" s="115">
        <v>137.19999999999999</v>
      </c>
      <c r="T25" s="115">
        <v>137.1</v>
      </c>
      <c r="U25" s="115">
        <v>135.19999999999999</v>
      </c>
      <c r="V25" s="115">
        <v>138.6</v>
      </c>
      <c r="W25" s="115">
        <v>139.4</v>
      </c>
      <c r="X25" s="115">
        <v>129.6</v>
      </c>
      <c r="Y25" s="115">
        <v>136.80000000000001</v>
      </c>
      <c r="Z25" s="115">
        <v>132.69999999999999</v>
      </c>
      <c r="AA25" s="116">
        <v>128.6</v>
      </c>
      <c r="AB25" s="53" t="s">
        <v>412</v>
      </c>
    </row>
    <row r="26" spans="1:28" ht="12.75" customHeight="1">
      <c r="A26" s="20"/>
      <c r="B26" s="343" t="s">
        <v>341</v>
      </c>
      <c r="C26" s="343"/>
      <c r="D26" s="23"/>
      <c r="E26" s="115">
        <v>126.49999999999999</v>
      </c>
      <c r="F26" s="53"/>
      <c r="G26" s="15" t="s">
        <v>399</v>
      </c>
      <c r="H26" s="15"/>
      <c r="I26" s="341" t="s">
        <v>382</v>
      </c>
      <c r="J26" s="341"/>
      <c r="K26" s="23"/>
      <c r="L26" s="152">
        <v>179.47499999999999</v>
      </c>
      <c r="M26" s="116">
        <v>179.50833333333333</v>
      </c>
      <c r="N26" s="152">
        <v>142.38333333333335</v>
      </c>
      <c r="O26" s="115">
        <v>137.80000000000001</v>
      </c>
      <c r="P26" s="115">
        <v>131.4</v>
      </c>
      <c r="Q26" s="115">
        <v>130.9</v>
      </c>
      <c r="R26" s="115">
        <v>137.4</v>
      </c>
      <c r="S26" s="115">
        <v>141</v>
      </c>
      <c r="T26" s="115">
        <v>141.4</v>
      </c>
      <c r="U26" s="115">
        <v>139.30000000000001</v>
      </c>
      <c r="V26" s="115">
        <v>142.80000000000001</v>
      </c>
      <c r="W26" s="115">
        <v>145</v>
      </c>
      <c r="X26" s="115">
        <v>134</v>
      </c>
      <c r="Y26" s="115">
        <v>140.80000000000001</v>
      </c>
      <c r="Z26" s="115">
        <v>137.19999999999999</v>
      </c>
      <c r="AA26" s="116">
        <v>133.4</v>
      </c>
      <c r="AB26" s="53" t="s">
        <v>413</v>
      </c>
    </row>
    <row r="27" spans="1:28" ht="12.75" customHeight="1">
      <c r="A27" s="20"/>
      <c r="B27" s="343" t="s">
        <v>313</v>
      </c>
      <c r="C27" s="343"/>
      <c r="D27" s="23"/>
      <c r="E27" s="115">
        <v>156.875</v>
      </c>
      <c r="F27" s="53"/>
      <c r="G27" s="15" t="s">
        <v>400</v>
      </c>
      <c r="H27" s="15"/>
      <c r="I27" s="341" t="s">
        <v>313</v>
      </c>
      <c r="J27" s="341"/>
      <c r="K27" s="23"/>
      <c r="L27" s="152">
        <v>158.40833333333333</v>
      </c>
      <c r="M27" s="116">
        <v>158.76666666666665</v>
      </c>
      <c r="N27" s="152" t="s">
        <v>532</v>
      </c>
      <c r="O27" s="115" t="s">
        <v>498</v>
      </c>
      <c r="P27" s="115" t="s">
        <v>498</v>
      </c>
      <c r="Q27" s="115" t="s">
        <v>498</v>
      </c>
      <c r="R27" s="115" t="s">
        <v>498</v>
      </c>
      <c r="S27" s="115" t="s">
        <v>498</v>
      </c>
      <c r="T27" s="115" t="s">
        <v>498</v>
      </c>
      <c r="U27" s="115" t="s">
        <v>498</v>
      </c>
      <c r="V27" s="115" t="s">
        <v>498</v>
      </c>
      <c r="W27" s="115" t="s">
        <v>498</v>
      </c>
      <c r="X27" s="115" t="s">
        <v>498</v>
      </c>
      <c r="Y27" s="115" t="s">
        <v>498</v>
      </c>
      <c r="Z27" s="115" t="s">
        <v>498</v>
      </c>
      <c r="AA27" s="115" t="s">
        <v>498</v>
      </c>
      <c r="AB27" s="53" t="s">
        <v>414</v>
      </c>
    </row>
    <row r="28" spans="1:28" ht="12.75" customHeight="1" thickBot="1">
      <c r="A28" s="24"/>
      <c r="B28" s="346" t="s">
        <v>274</v>
      </c>
      <c r="C28" s="346"/>
      <c r="D28" s="26"/>
      <c r="E28" s="117">
        <v>149.60833333333332</v>
      </c>
      <c r="F28" s="55"/>
      <c r="G28" s="24" t="s">
        <v>401</v>
      </c>
      <c r="H28" s="24"/>
      <c r="I28" s="346" t="s">
        <v>274</v>
      </c>
      <c r="J28" s="346"/>
      <c r="K28" s="26"/>
      <c r="L28" s="153">
        <v>148.51666666666665</v>
      </c>
      <c r="M28" s="153">
        <v>144.90833333333333</v>
      </c>
      <c r="N28" s="153">
        <v>144.16666666666669</v>
      </c>
      <c r="O28" s="117">
        <v>143.4</v>
      </c>
      <c r="P28" s="117">
        <v>134.6</v>
      </c>
      <c r="Q28" s="117">
        <v>138</v>
      </c>
      <c r="R28" s="117">
        <v>140.1</v>
      </c>
      <c r="S28" s="117">
        <v>140.9</v>
      </c>
      <c r="T28" s="117">
        <v>142</v>
      </c>
      <c r="U28" s="117">
        <v>143</v>
      </c>
      <c r="V28" s="117">
        <v>151.1</v>
      </c>
      <c r="W28" s="117">
        <v>146.4</v>
      </c>
      <c r="X28" s="117">
        <v>143.5</v>
      </c>
      <c r="Y28" s="117">
        <v>151.1</v>
      </c>
      <c r="Z28" s="117">
        <v>147.19999999999999</v>
      </c>
      <c r="AA28" s="140">
        <v>143</v>
      </c>
      <c r="AB28" s="53" t="s">
        <v>415</v>
      </c>
    </row>
    <row r="29" spans="1:28" s="29" customFormat="1" ht="11.25" customHeight="1">
      <c r="A29" s="36" t="s">
        <v>268</v>
      </c>
      <c r="B29" s="36"/>
      <c r="C29" s="36"/>
      <c r="D29" s="36"/>
      <c r="E29" s="36"/>
      <c r="F29" s="36"/>
      <c r="G29" s="36"/>
      <c r="H29" s="36"/>
      <c r="I29" s="36"/>
      <c r="J29" s="36"/>
      <c r="K29" s="36"/>
      <c r="L29" s="36"/>
      <c r="M29" s="36"/>
      <c r="N29" s="36"/>
      <c r="O29" s="36"/>
      <c r="P29" s="36"/>
      <c r="Q29" s="28"/>
      <c r="R29" s="27"/>
      <c r="S29" s="28"/>
      <c r="T29" s="28"/>
      <c r="V29" s="28"/>
      <c r="W29" s="28"/>
      <c r="Y29" s="28"/>
      <c r="Z29" s="28"/>
      <c r="AA29" s="28"/>
      <c r="AB29" s="36"/>
    </row>
    <row r="30" spans="1:28" ht="11.25" customHeight="1"/>
    <row r="31" spans="1:28" ht="11.25" customHeight="1"/>
  </sheetData>
  <mergeCells count="48">
    <mergeCell ref="B28:C28"/>
    <mergeCell ref="I24:J24"/>
    <mergeCell ref="I25:J25"/>
    <mergeCell ref="I14:J14"/>
    <mergeCell ref="I23:J23"/>
    <mergeCell ref="B24:C24"/>
    <mergeCell ref="I28:J28"/>
    <mergeCell ref="I18:J18"/>
    <mergeCell ref="I19:J19"/>
    <mergeCell ref="B18:C18"/>
    <mergeCell ref="B21:C21"/>
    <mergeCell ref="B22:C22"/>
    <mergeCell ref="I16:J16"/>
    <mergeCell ref="I17:J17"/>
    <mergeCell ref="I15:J15"/>
    <mergeCell ref="B19:C19"/>
    <mergeCell ref="Q1:AB1"/>
    <mergeCell ref="I27:J27"/>
    <mergeCell ref="B20:C20"/>
    <mergeCell ref="E5:E6"/>
    <mergeCell ref="A5:D6"/>
    <mergeCell ref="B7:C7"/>
    <mergeCell ref="I26:J26"/>
    <mergeCell ref="B10:C10"/>
    <mergeCell ref="B9:C9"/>
    <mergeCell ref="I21:J21"/>
    <mergeCell ref="I10:J10"/>
    <mergeCell ref="N5:N6"/>
    <mergeCell ref="B11:C11"/>
    <mergeCell ref="A1:P1"/>
    <mergeCell ref="B27:C27"/>
    <mergeCell ref="B23:C23"/>
    <mergeCell ref="B25:C25"/>
    <mergeCell ref="B26:C26"/>
    <mergeCell ref="I20:J20"/>
    <mergeCell ref="I7:J7"/>
    <mergeCell ref="I8:J8"/>
    <mergeCell ref="I22:J22"/>
    <mergeCell ref="B8:C8"/>
    <mergeCell ref="AB5:AB6"/>
    <mergeCell ref="R5:AA5"/>
    <mergeCell ref="I11:J11"/>
    <mergeCell ref="A3:P3"/>
    <mergeCell ref="I9:J9"/>
    <mergeCell ref="AA4:AB4"/>
    <mergeCell ref="F5:K6"/>
    <mergeCell ref="L5:L6"/>
    <mergeCell ref="M5:M6"/>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G9:H28 AB9:AB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zoomScaleNormal="100" workbookViewId="0">
      <selection activeCell="O28" sqref="O28"/>
    </sheetView>
  </sheetViews>
  <sheetFormatPr defaultRowHeight="13.5"/>
  <cols>
    <col min="1" max="1" width="1" style="1" customWidth="1"/>
    <col min="2" max="2" width="2.25" style="1" customWidth="1"/>
    <col min="3" max="3" width="15.625" style="1" customWidth="1"/>
    <col min="4" max="4" width="1" style="1" customWidth="1"/>
    <col min="5" max="5" width="7.5" style="1" customWidth="1"/>
    <col min="6" max="6" width="1" style="1" customWidth="1"/>
    <col min="7" max="8" width="2.5" style="1" customWidth="1"/>
    <col min="9" max="9" width="2.25" style="1" customWidth="1"/>
    <col min="10" max="10" width="17.5" style="1" customWidth="1"/>
    <col min="11" max="11" width="1" style="1" customWidth="1"/>
    <col min="12" max="27" width="7.5" style="1" customWidth="1"/>
    <col min="28" max="28" width="8.125" style="1" customWidth="1"/>
    <col min="29" max="16384" width="9" style="3"/>
  </cols>
  <sheetData>
    <row r="1" spans="1:28" ht="17.25">
      <c r="A1" s="229" t="s">
        <v>508</v>
      </c>
      <c r="B1" s="229"/>
      <c r="C1" s="229"/>
      <c r="D1" s="229"/>
      <c r="E1" s="229"/>
      <c r="F1" s="229"/>
      <c r="G1" s="229"/>
      <c r="H1" s="229"/>
      <c r="I1" s="229"/>
      <c r="J1" s="229"/>
      <c r="K1" s="229"/>
      <c r="L1" s="229"/>
      <c r="M1" s="229"/>
      <c r="N1" s="229"/>
      <c r="O1" s="229"/>
      <c r="P1" s="229"/>
      <c r="Q1" s="328" t="s">
        <v>417</v>
      </c>
      <c r="R1" s="328"/>
      <c r="S1" s="328"/>
      <c r="T1" s="328"/>
      <c r="U1" s="328"/>
      <c r="V1" s="328"/>
      <c r="W1" s="328"/>
      <c r="X1" s="328"/>
      <c r="Y1" s="328"/>
      <c r="Z1" s="328"/>
      <c r="AA1" s="328"/>
      <c r="AB1" s="328"/>
    </row>
    <row r="2" spans="1:28" ht="3.75" customHeight="1"/>
    <row r="3" spans="1:28" ht="12" customHeight="1">
      <c r="A3" s="1" t="s">
        <v>335</v>
      </c>
    </row>
    <row r="4" spans="1:28" ht="12" customHeight="1" thickBot="1">
      <c r="A4" s="5"/>
      <c r="B4" s="5"/>
      <c r="C4" s="5"/>
      <c r="D4" s="5"/>
      <c r="E4" s="5"/>
      <c r="F4" s="5"/>
      <c r="G4" s="5"/>
      <c r="H4" s="5"/>
      <c r="I4" s="5"/>
      <c r="J4" s="5"/>
      <c r="K4" s="5"/>
      <c r="L4" s="5"/>
      <c r="M4" s="5"/>
      <c r="N4" s="5"/>
      <c r="O4" s="5"/>
      <c r="P4" s="5"/>
      <c r="Q4" s="5"/>
      <c r="R4" s="5"/>
      <c r="S4" s="5"/>
      <c r="T4" s="5"/>
      <c r="U4" s="5"/>
      <c r="V4" s="5"/>
      <c r="W4" s="5"/>
      <c r="X4" s="5"/>
      <c r="Y4" s="5"/>
      <c r="Z4" s="5"/>
      <c r="AA4" s="232" t="s">
        <v>416</v>
      </c>
      <c r="AB4" s="232"/>
    </row>
    <row r="5" spans="1:28" ht="18" customHeight="1">
      <c r="A5" s="285" t="s">
        <v>232</v>
      </c>
      <c r="B5" s="285"/>
      <c r="C5" s="285"/>
      <c r="D5" s="286"/>
      <c r="E5" s="234" t="s">
        <v>424</v>
      </c>
      <c r="F5" s="333" t="s">
        <v>232</v>
      </c>
      <c r="G5" s="285"/>
      <c r="H5" s="285"/>
      <c r="I5" s="285"/>
      <c r="J5" s="285"/>
      <c r="K5" s="286"/>
      <c r="L5" s="321" t="s">
        <v>496</v>
      </c>
      <c r="M5" s="234" t="s">
        <v>533</v>
      </c>
      <c r="N5" s="342" t="s">
        <v>536</v>
      </c>
      <c r="O5" s="145"/>
      <c r="P5" s="145"/>
      <c r="Q5" s="145"/>
      <c r="R5" s="339" t="s">
        <v>535</v>
      </c>
      <c r="S5" s="340"/>
      <c r="T5" s="340"/>
      <c r="U5" s="340"/>
      <c r="V5" s="340"/>
      <c r="W5" s="340"/>
      <c r="X5" s="340"/>
      <c r="Y5" s="340"/>
      <c r="Z5" s="340"/>
      <c r="AA5" s="340"/>
      <c r="AB5" s="333" t="s">
        <v>232</v>
      </c>
    </row>
    <row r="6" spans="1:28" ht="18" customHeight="1">
      <c r="A6" s="235"/>
      <c r="B6" s="235"/>
      <c r="C6" s="235"/>
      <c r="D6" s="288"/>
      <c r="E6" s="236"/>
      <c r="F6" s="327"/>
      <c r="G6" s="235"/>
      <c r="H6" s="235"/>
      <c r="I6" s="235"/>
      <c r="J6" s="235"/>
      <c r="K6" s="288"/>
      <c r="L6" s="322"/>
      <c r="M6" s="236"/>
      <c r="N6" s="322"/>
      <c r="O6" s="11" t="s">
        <v>87</v>
      </c>
      <c r="P6" s="102" t="s">
        <v>88</v>
      </c>
      <c r="Q6" s="47" t="s">
        <v>89</v>
      </c>
      <c r="R6" s="58" t="s">
        <v>124</v>
      </c>
      <c r="S6" s="52" t="s">
        <v>125</v>
      </c>
      <c r="T6" s="52" t="s">
        <v>126</v>
      </c>
      <c r="U6" s="52" t="s">
        <v>127</v>
      </c>
      <c r="V6" s="52" t="s">
        <v>128</v>
      </c>
      <c r="W6" s="52" t="s">
        <v>129</v>
      </c>
      <c r="X6" s="52" t="s">
        <v>130</v>
      </c>
      <c r="Y6" s="52" t="s">
        <v>131</v>
      </c>
      <c r="Z6" s="52" t="s">
        <v>132</v>
      </c>
      <c r="AA6" s="47" t="s">
        <v>133</v>
      </c>
      <c r="AB6" s="327"/>
    </row>
    <row r="7" spans="1:28" ht="12.75" customHeight="1">
      <c r="A7" s="20"/>
      <c r="B7" s="344" t="s">
        <v>277</v>
      </c>
      <c r="C7" s="344"/>
      <c r="D7" s="23"/>
      <c r="E7" s="60">
        <v>220547.25</v>
      </c>
      <c r="F7" s="53"/>
      <c r="G7" s="15"/>
      <c r="H7" s="15"/>
      <c r="I7" s="344" t="s">
        <v>277</v>
      </c>
      <c r="J7" s="344"/>
      <c r="K7" s="23"/>
      <c r="L7" s="216">
        <v>214097.83333333334</v>
      </c>
      <c r="M7" s="172">
        <v>212948.66666666666</v>
      </c>
      <c r="N7" s="154">
        <v>218338</v>
      </c>
      <c r="O7" s="141">
        <v>216741</v>
      </c>
      <c r="P7" s="142">
        <v>216894</v>
      </c>
      <c r="Q7" s="142">
        <v>216065</v>
      </c>
      <c r="R7" s="142">
        <v>213640</v>
      </c>
      <c r="S7" s="142">
        <v>216350</v>
      </c>
      <c r="T7" s="142">
        <v>216540</v>
      </c>
      <c r="U7" s="142">
        <v>217561</v>
      </c>
      <c r="V7" s="142">
        <v>216612</v>
      </c>
      <c r="W7" s="142">
        <v>216388</v>
      </c>
      <c r="X7" s="142">
        <v>216549</v>
      </c>
      <c r="Y7" s="142">
        <v>217703</v>
      </c>
      <c r="Z7" s="142">
        <v>217768</v>
      </c>
      <c r="AA7" s="143">
        <v>218805</v>
      </c>
      <c r="AB7" s="54" t="s">
        <v>404</v>
      </c>
    </row>
    <row r="8" spans="1:28" ht="7.5" customHeight="1">
      <c r="A8" s="20"/>
      <c r="B8" s="343"/>
      <c r="C8" s="343"/>
      <c r="D8" s="23"/>
      <c r="E8" s="59"/>
      <c r="F8" s="53"/>
      <c r="G8" s="15"/>
      <c r="H8" s="15"/>
      <c r="I8" s="341"/>
      <c r="J8" s="341"/>
      <c r="K8" s="23"/>
      <c r="L8" s="217"/>
      <c r="M8" s="171"/>
      <c r="N8" s="155"/>
      <c r="O8" s="81"/>
      <c r="P8" s="135"/>
      <c r="Q8" s="135"/>
      <c r="R8" s="135"/>
      <c r="S8" s="135"/>
      <c r="T8" s="135"/>
      <c r="U8" s="135"/>
      <c r="V8" s="135"/>
      <c r="W8" s="135"/>
      <c r="X8" s="135"/>
      <c r="Y8" s="135"/>
      <c r="Z8" s="135"/>
      <c r="AA8" s="136"/>
      <c r="AB8" s="53"/>
    </row>
    <row r="9" spans="1:28" ht="12.75" customHeight="1">
      <c r="A9" s="20"/>
      <c r="B9" s="343" t="s">
        <v>12</v>
      </c>
      <c r="C9" s="343"/>
      <c r="D9" s="23"/>
      <c r="E9" s="60" t="s">
        <v>532</v>
      </c>
      <c r="F9" s="53"/>
      <c r="G9" s="15" t="s">
        <v>384</v>
      </c>
      <c r="H9" s="15"/>
      <c r="I9" s="341" t="s">
        <v>374</v>
      </c>
      <c r="J9" s="341"/>
      <c r="K9" s="23"/>
      <c r="L9" s="216" t="s">
        <v>532</v>
      </c>
      <c r="M9" s="60" t="s">
        <v>532</v>
      </c>
      <c r="N9" s="216" t="s">
        <v>532</v>
      </c>
      <c r="O9" s="60" t="s">
        <v>498</v>
      </c>
      <c r="P9" s="60" t="s">
        <v>498</v>
      </c>
      <c r="Q9" s="60" t="s">
        <v>498</v>
      </c>
      <c r="R9" s="60" t="s">
        <v>498</v>
      </c>
      <c r="S9" s="60" t="s">
        <v>498</v>
      </c>
      <c r="T9" s="60" t="s">
        <v>498</v>
      </c>
      <c r="U9" s="60" t="s">
        <v>498</v>
      </c>
      <c r="V9" s="60" t="s">
        <v>498</v>
      </c>
      <c r="W9" s="60" t="s">
        <v>498</v>
      </c>
      <c r="X9" s="60" t="s">
        <v>498</v>
      </c>
      <c r="Y9" s="60" t="s">
        <v>498</v>
      </c>
      <c r="Z9" s="60" t="s">
        <v>498</v>
      </c>
      <c r="AA9" s="60" t="s">
        <v>498</v>
      </c>
      <c r="AB9" s="53" t="s">
        <v>167</v>
      </c>
    </row>
    <row r="10" spans="1:28" ht="12.75" customHeight="1">
      <c r="A10" s="20"/>
      <c r="B10" s="343" t="s">
        <v>13</v>
      </c>
      <c r="C10" s="343"/>
      <c r="D10" s="23"/>
      <c r="E10" s="59">
        <v>13180.166666666666</v>
      </c>
      <c r="F10" s="53"/>
      <c r="G10" s="15" t="s">
        <v>385</v>
      </c>
      <c r="H10" s="15"/>
      <c r="I10" s="341" t="s">
        <v>13</v>
      </c>
      <c r="J10" s="341"/>
      <c r="K10" s="23"/>
      <c r="L10" s="217">
        <v>13552.25</v>
      </c>
      <c r="M10" s="171">
        <v>12938.5</v>
      </c>
      <c r="N10" s="155">
        <v>7265.583333333333</v>
      </c>
      <c r="O10" s="81">
        <v>7926</v>
      </c>
      <c r="P10" s="135">
        <v>7679</v>
      </c>
      <c r="Q10" s="135">
        <v>7781</v>
      </c>
      <c r="R10" s="135">
        <v>7539</v>
      </c>
      <c r="S10" s="135">
        <v>7463</v>
      </c>
      <c r="T10" s="135">
        <v>7251</v>
      </c>
      <c r="U10" s="135">
        <v>7455</v>
      </c>
      <c r="V10" s="135">
        <v>7553</v>
      </c>
      <c r="W10" s="135">
        <v>7335</v>
      </c>
      <c r="X10" s="60" t="s">
        <v>498</v>
      </c>
      <c r="Y10" s="60" t="s">
        <v>498</v>
      </c>
      <c r="Z10" s="60" t="s">
        <v>498</v>
      </c>
      <c r="AA10" s="60" t="s">
        <v>498</v>
      </c>
      <c r="AB10" s="53" t="s">
        <v>269</v>
      </c>
    </row>
    <row r="11" spans="1:28" ht="12.75" customHeight="1">
      <c r="A11" s="20"/>
      <c r="B11" s="343" t="s">
        <v>14</v>
      </c>
      <c r="C11" s="343"/>
      <c r="D11" s="23"/>
      <c r="E11" s="59">
        <v>37327.083333333336</v>
      </c>
      <c r="F11" s="53"/>
      <c r="G11" s="15" t="s">
        <v>386</v>
      </c>
      <c r="H11" s="15"/>
      <c r="I11" s="341" t="s">
        <v>14</v>
      </c>
      <c r="J11" s="341"/>
      <c r="K11" s="23"/>
      <c r="L11" s="217">
        <v>38784.666666666664</v>
      </c>
      <c r="M11" s="171">
        <v>39279.416666666664</v>
      </c>
      <c r="N11" s="155">
        <v>44847.833333333336</v>
      </c>
      <c r="O11" s="81">
        <v>42543</v>
      </c>
      <c r="P11" s="81">
        <v>43597</v>
      </c>
      <c r="Q11" s="135">
        <v>43261</v>
      </c>
      <c r="R11" s="135">
        <v>42779</v>
      </c>
      <c r="S11" s="135">
        <v>42741</v>
      </c>
      <c r="T11" s="135">
        <v>42486</v>
      </c>
      <c r="U11" s="135">
        <v>42445</v>
      </c>
      <c r="V11" s="135">
        <v>42333</v>
      </c>
      <c r="W11" s="135">
        <v>42575</v>
      </c>
      <c r="X11" s="135">
        <v>42049</v>
      </c>
      <c r="Y11" s="135">
        <v>41754</v>
      </c>
      <c r="Z11" s="135">
        <v>41878</v>
      </c>
      <c r="AA11" s="136">
        <v>42616</v>
      </c>
      <c r="AB11" s="53" t="s">
        <v>270</v>
      </c>
    </row>
    <row r="12" spans="1:28" ht="12.75" customHeight="1">
      <c r="A12" s="20"/>
      <c r="B12" s="21"/>
      <c r="C12" s="21" t="s">
        <v>325</v>
      </c>
      <c r="D12" s="23"/>
      <c r="E12" s="111">
        <v>6922.083333333333</v>
      </c>
      <c r="F12" s="53"/>
      <c r="G12" s="15"/>
      <c r="H12" s="15" t="s">
        <v>402</v>
      </c>
      <c r="I12" s="134"/>
      <c r="J12" s="134" t="s">
        <v>325</v>
      </c>
      <c r="K12" s="23"/>
      <c r="L12" s="218">
        <v>7040.916666666667</v>
      </c>
      <c r="M12" s="212">
        <v>7071.75</v>
      </c>
      <c r="N12" s="156">
        <v>8445.5</v>
      </c>
      <c r="O12" s="81">
        <v>8374</v>
      </c>
      <c r="P12" s="81">
        <v>8338</v>
      </c>
      <c r="Q12" s="135">
        <v>8318</v>
      </c>
      <c r="R12" s="135">
        <v>8312</v>
      </c>
      <c r="S12" s="135">
        <v>8428</v>
      </c>
      <c r="T12" s="135">
        <v>8366</v>
      </c>
      <c r="U12" s="135">
        <v>8381</v>
      </c>
      <c r="V12" s="135">
        <v>8416</v>
      </c>
      <c r="W12" s="135">
        <v>8335</v>
      </c>
      <c r="X12" s="135">
        <v>8318</v>
      </c>
      <c r="Y12" s="135">
        <v>8417</v>
      </c>
      <c r="Z12" s="135">
        <v>8422</v>
      </c>
      <c r="AA12" s="136">
        <v>8441</v>
      </c>
      <c r="AB12" s="53" t="s">
        <v>168</v>
      </c>
    </row>
    <row r="13" spans="1:28" ht="12.75" customHeight="1">
      <c r="A13" s="20"/>
      <c r="B13" s="21"/>
      <c r="C13" s="21" t="s">
        <v>65</v>
      </c>
      <c r="D13" s="23"/>
      <c r="E13" s="111" t="s">
        <v>532</v>
      </c>
      <c r="F13" s="53"/>
      <c r="G13" s="15"/>
      <c r="H13" s="15" t="s">
        <v>403</v>
      </c>
      <c r="I13" s="134"/>
      <c r="J13" s="134" t="s">
        <v>69</v>
      </c>
      <c r="K13" s="23"/>
      <c r="L13" s="216">
        <v>8478.6666666666661</v>
      </c>
      <c r="M13" s="213">
        <v>8475.0833333333339</v>
      </c>
      <c r="N13" s="156">
        <v>14677.25</v>
      </c>
      <c r="O13" s="81">
        <v>13594</v>
      </c>
      <c r="P13" s="81">
        <v>14001</v>
      </c>
      <c r="Q13" s="81">
        <v>13880</v>
      </c>
      <c r="R13" s="81">
        <v>13779</v>
      </c>
      <c r="S13" s="81">
        <v>13502</v>
      </c>
      <c r="T13" s="135">
        <v>13412</v>
      </c>
      <c r="U13" s="135">
        <v>13403</v>
      </c>
      <c r="V13" s="135">
        <v>13307</v>
      </c>
      <c r="W13" s="135">
        <v>13710</v>
      </c>
      <c r="X13" s="135">
        <v>13558</v>
      </c>
      <c r="Y13" s="135">
        <v>13230</v>
      </c>
      <c r="Z13" s="135">
        <v>13340</v>
      </c>
      <c r="AA13" s="81">
        <v>14007</v>
      </c>
      <c r="AB13" s="53" t="s">
        <v>169</v>
      </c>
    </row>
    <row r="14" spans="1:28" ht="12.75" customHeight="1">
      <c r="A14" s="20"/>
      <c r="B14" s="21"/>
      <c r="C14" s="21" t="s">
        <v>66</v>
      </c>
      <c r="D14" s="23"/>
      <c r="E14" s="111" t="s">
        <v>532</v>
      </c>
      <c r="F14" s="53"/>
      <c r="G14" s="15" t="s">
        <v>387</v>
      </c>
      <c r="H14" s="15"/>
      <c r="I14" s="341" t="s">
        <v>70</v>
      </c>
      <c r="J14" s="341"/>
      <c r="K14" s="23"/>
      <c r="L14" s="216">
        <v>5160.083333333333</v>
      </c>
      <c r="M14" s="213">
        <v>5306.25</v>
      </c>
      <c r="N14" s="156">
        <v>1740.6666666666667</v>
      </c>
      <c r="O14" s="81">
        <v>1432</v>
      </c>
      <c r="P14" s="81">
        <v>1545</v>
      </c>
      <c r="Q14" s="81">
        <v>1545</v>
      </c>
      <c r="R14" s="81">
        <v>1526</v>
      </c>
      <c r="S14" s="135">
        <v>1514</v>
      </c>
      <c r="T14" s="135">
        <v>1511</v>
      </c>
      <c r="U14" s="81">
        <v>1521</v>
      </c>
      <c r="V14" s="135">
        <v>1301</v>
      </c>
      <c r="W14" s="135">
        <v>1344</v>
      </c>
      <c r="X14" s="81">
        <v>1344</v>
      </c>
      <c r="Y14" s="135">
        <v>1344</v>
      </c>
      <c r="Z14" s="135">
        <v>1344</v>
      </c>
      <c r="AA14" s="136">
        <v>1344</v>
      </c>
      <c r="AB14" s="53" t="s">
        <v>271</v>
      </c>
    </row>
    <row r="15" spans="1:28" ht="12.75" customHeight="1">
      <c r="A15" s="20"/>
      <c r="B15" s="21"/>
      <c r="C15" s="22" t="s">
        <v>67</v>
      </c>
      <c r="D15" s="23"/>
      <c r="E15" s="112">
        <v>7583.916666666667</v>
      </c>
      <c r="F15" s="53"/>
      <c r="G15" s="15" t="s">
        <v>388</v>
      </c>
      <c r="H15" s="15"/>
      <c r="I15" s="347" t="s">
        <v>299</v>
      </c>
      <c r="J15" s="347"/>
      <c r="K15" s="23"/>
      <c r="L15" s="219">
        <v>4600.916666666667</v>
      </c>
      <c r="M15" s="213">
        <v>4952.75</v>
      </c>
      <c r="N15" s="157">
        <v>2701.0833333333335</v>
      </c>
      <c r="O15" s="81">
        <v>2682</v>
      </c>
      <c r="P15" s="81">
        <v>2674</v>
      </c>
      <c r="Q15" s="135">
        <v>2678</v>
      </c>
      <c r="R15" s="135">
        <v>2700</v>
      </c>
      <c r="S15" s="135">
        <v>2690</v>
      </c>
      <c r="T15" s="81">
        <v>2666</v>
      </c>
      <c r="U15" s="81">
        <v>2669</v>
      </c>
      <c r="V15" s="135">
        <v>2711</v>
      </c>
      <c r="W15" s="135">
        <v>2687</v>
      </c>
      <c r="X15" s="135">
        <v>2687</v>
      </c>
      <c r="Y15" s="135">
        <v>2674</v>
      </c>
      <c r="Z15" s="135">
        <v>2650</v>
      </c>
      <c r="AA15" s="136">
        <v>2695</v>
      </c>
      <c r="AB15" s="53" t="s">
        <v>272</v>
      </c>
    </row>
    <row r="16" spans="1:28" ht="12.75" customHeight="1">
      <c r="A16" s="20"/>
      <c r="B16" s="21"/>
      <c r="C16" s="22" t="s">
        <v>68</v>
      </c>
      <c r="D16" s="23"/>
      <c r="E16" s="112">
        <v>1680.9166666666667</v>
      </c>
      <c r="F16" s="53"/>
      <c r="G16" s="15" t="s">
        <v>389</v>
      </c>
      <c r="H16" s="15"/>
      <c r="I16" s="347" t="s">
        <v>375</v>
      </c>
      <c r="J16" s="347"/>
      <c r="K16" s="23"/>
      <c r="L16" s="219">
        <v>31628.166666666668</v>
      </c>
      <c r="M16" s="213">
        <v>31954.833333333332</v>
      </c>
      <c r="N16" s="157">
        <v>20271.083333333332</v>
      </c>
      <c r="O16" s="81">
        <v>19529</v>
      </c>
      <c r="P16" s="81">
        <v>19836</v>
      </c>
      <c r="Q16" s="135">
        <v>19764</v>
      </c>
      <c r="R16" s="135">
        <v>19821</v>
      </c>
      <c r="S16" s="135">
        <v>19830</v>
      </c>
      <c r="T16" s="81">
        <v>19646</v>
      </c>
      <c r="U16" s="81">
        <v>19426</v>
      </c>
      <c r="V16" s="135">
        <v>19360</v>
      </c>
      <c r="W16" s="135">
        <v>19282</v>
      </c>
      <c r="X16" s="135">
        <v>19230</v>
      </c>
      <c r="Y16" s="135">
        <v>19305</v>
      </c>
      <c r="Z16" s="135">
        <v>19297</v>
      </c>
      <c r="AA16" s="136">
        <v>19546</v>
      </c>
      <c r="AB16" s="53" t="s">
        <v>405</v>
      </c>
    </row>
    <row r="17" spans="1:28" ht="12.75" customHeight="1">
      <c r="A17" s="20"/>
      <c r="B17" s="21"/>
      <c r="C17" s="22" t="s">
        <v>69</v>
      </c>
      <c r="D17" s="23"/>
      <c r="E17" s="112">
        <v>8484.8333333333339</v>
      </c>
      <c r="F17" s="53"/>
      <c r="G17" s="15" t="s">
        <v>390</v>
      </c>
      <c r="H17" s="15"/>
      <c r="I17" s="347" t="s">
        <v>376</v>
      </c>
      <c r="J17" s="347"/>
      <c r="K17" s="23"/>
      <c r="L17" s="219">
        <v>28380.583333333332</v>
      </c>
      <c r="M17" s="213">
        <v>28141.25</v>
      </c>
      <c r="N17" s="157">
        <v>26419.833333333332</v>
      </c>
      <c r="O17" s="81">
        <v>25952</v>
      </c>
      <c r="P17" s="81">
        <v>26218</v>
      </c>
      <c r="Q17" s="135">
        <v>25942</v>
      </c>
      <c r="R17" s="135">
        <v>25798</v>
      </c>
      <c r="S17" s="135">
        <v>25834</v>
      </c>
      <c r="T17" s="81">
        <v>25807</v>
      </c>
      <c r="U17" s="81">
        <v>25814</v>
      </c>
      <c r="V17" s="135">
        <v>26067</v>
      </c>
      <c r="W17" s="135">
        <v>26219</v>
      </c>
      <c r="X17" s="135">
        <v>25929</v>
      </c>
      <c r="Y17" s="135">
        <v>25833</v>
      </c>
      <c r="Z17" s="135">
        <v>25864</v>
      </c>
      <c r="AA17" s="136">
        <v>26100</v>
      </c>
      <c r="AB17" s="53" t="s">
        <v>406</v>
      </c>
    </row>
    <row r="18" spans="1:28" ht="12.75" customHeight="1">
      <c r="A18" s="20"/>
      <c r="B18" s="343" t="s">
        <v>70</v>
      </c>
      <c r="C18" s="343"/>
      <c r="D18" s="23"/>
      <c r="E18" s="59">
        <v>5257.416666666667</v>
      </c>
      <c r="F18" s="53"/>
      <c r="G18" s="15" t="s">
        <v>391</v>
      </c>
      <c r="H18" s="15"/>
      <c r="I18" s="341" t="s">
        <v>383</v>
      </c>
      <c r="J18" s="341"/>
      <c r="K18" s="23"/>
      <c r="L18" s="217">
        <v>21230.083333333332</v>
      </c>
      <c r="M18" s="171">
        <v>21097.333333333332</v>
      </c>
      <c r="N18" s="155">
        <v>19592.5</v>
      </c>
      <c r="O18" s="81">
        <v>19248</v>
      </c>
      <c r="P18" s="81">
        <v>19473</v>
      </c>
      <c r="Q18" s="81">
        <v>19123</v>
      </c>
      <c r="R18" s="81">
        <v>18975</v>
      </c>
      <c r="S18" s="81">
        <v>19017</v>
      </c>
      <c r="T18" s="81">
        <v>19001</v>
      </c>
      <c r="U18" s="81">
        <v>19077</v>
      </c>
      <c r="V18" s="135">
        <v>19417</v>
      </c>
      <c r="W18" s="135">
        <v>19528</v>
      </c>
      <c r="X18" s="135">
        <v>19346</v>
      </c>
      <c r="Y18" s="135">
        <v>19257</v>
      </c>
      <c r="Z18" s="135">
        <v>19289</v>
      </c>
      <c r="AA18" s="137">
        <v>19479</v>
      </c>
      <c r="AB18" s="53" t="s">
        <v>170</v>
      </c>
    </row>
    <row r="19" spans="1:28" ht="12.75" customHeight="1">
      <c r="A19" s="20"/>
      <c r="B19" s="343" t="s">
        <v>327</v>
      </c>
      <c r="C19" s="343"/>
      <c r="D19" s="23"/>
      <c r="E19" s="60">
        <v>5086.166666666667</v>
      </c>
      <c r="F19" s="53"/>
      <c r="G19" s="15" t="s">
        <v>392</v>
      </c>
      <c r="H19" s="15"/>
      <c r="I19" s="341" t="s">
        <v>377</v>
      </c>
      <c r="J19" s="341"/>
      <c r="K19" s="23"/>
      <c r="L19" s="216">
        <v>4445.916666666667</v>
      </c>
      <c r="M19" s="172">
        <v>4388.25</v>
      </c>
      <c r="N19" s="154">
        <v>6668.833333333333</v>
      </c>
      <c r="O19" s="81">
        <v>6182</v>
      </c>
      <c r="P19" s="81">
        <v>6272</v>
      </c>
      <c r="Q19" s="81">
        <v>6284</v>
      </c>
      <c r="R19" s="81">
        <v>6270</v>
      </c>
      <c r="S19" s="81">
        <v>6202</v>
      </c>
      <c r="T19" s="81">
        <v>6233</v>
      </c>
      <c r="U19" s="81">
        <v>6184</v>
      </c>
      <c r="V19" s="81">
        <v>6154</v>
      </c>
      <c r="W19" s="81">
        <v>6079</v>
      </c>
      <c r="X19" s="81">
        <v>6024</v>
      </c>
      <c r="Y19" s="81">
        <v>6165</v>
      </c>
      <c r="Z19" s="81">
        <v>6175</v>
      </c>
      <c r="AA19" s="137">
        <v>6137</v>
      </c>
      <c r="AB19" s="53" t="s">
        <v>337</v>
      </c>
    </row>
    <row r="20" spans="1:28" ht="12.75" customHeight="1">
      <c r="A20" s="20"/>
      <c r="B20" s="343" t="s">
        <v>273</v>
      </c>
      <c r="C20" s="343"/>
      <c r="D20" s="23"/>
      <c r="E20" s="60">
        <v>31620.333333333332</v>
      </c>
      <c r="F20" s="53"/>
      <c r="G20" s="15" t="s">
        <v>393</v>
      </c>
      <c r="H20" s="15"/>
      <c r="I20" s="341" t="s">
        <v>378</v>
      </c>
      <c r="J20" s="341"/>
      <c r="K20" s="23"/>
      <c r="L20" s="216">
        <v>760.33333333333337</v>
      </c>
      <c r="M20" s="172">
        <v>763.58333333333337</v>
      </c>
      <c r="N20" s="154">
        <v>1742.25</v>
      </c>
      <c r="O20" s="81">
        <v>1606</v>
      </c>
      <c r="P20" s="81">
        <v>1677</v>
      </c>
      <c r="Q20" s="81">
        <v>1678</v>
      </c>
      <c r="R20" s="81">
        <v>1617</v>
      </c>
      <c r="S20" s="81">
        <v>1550</v>
      </c>
      <c r="T20" s="81">
        <v>1594</v>
      </c>
      <c r="U20" s="81">
        <v>1627</v>
      </c>
      <c r="V20" s="81">
        <v>1607</v>
      </c>
      <c r="W20" s="81">
        <v>1615</v>
      </c>
      <c r="X20" s="81">
        <v>1603</v>
      </c>
      <c r="Y20" s="81">
        <v>1600</v>
      </c>
      <c r="Z20" s="81">
        <v>1553</v>
      </c>
      <c r="AA20" s="137">
        <v>1542</v>
      </c>
      <c r="AB20" s="53" t="s">
        <v>407</v>
      </c>
    </row>
    <row r="21" spans="1:28" ht="12.75" customHeight="1">
      <c r="A21" s="20"/>
      <c r="B21" s="343" t="s">
        <v>334</v>
      </c>
      <c r="C21" s="343"/>
      <c r="D21" s="23"/>
      <c r="E21" s="60">
        <v>29972.416666666668</v>
      </c>
      <c r="F21" s="53"/>
      <c r="G21" s="15" t="s">
        <v>394</v>
      </c>
      <c r="H21" s="15"/>
      <c r="I21" s="345" t="s">
        <v>379</v>
      </c>
      <c r="J21" s="345"/>
      <c r="K21" s="23"/>
      <c r="L21" s="216">
        <v>4813.083333333333</v>
      </c>
      <c r="M21" s="172">
        <v>4987.833333333333</v>
      </c>
      <c r="N21" s="154">
        <v>6470</v>
      </c>
      <c r="O21" s="81">
        <v>6561</v>
      </c>
      <c r="P21" s="81">
        <v>6596</v>
      </c>
      <c r="Q21" s="81">
        <v>6612</v>
      </c>
      <c r="R21" s="81">
        <v>6440</v>
      </c>
      <c r="S21" s="81">
        <v>6569</v>
      </c>
      <c r="T21" s="81">
        <v>6699</v>
      </c>
      <c r="U21" s="81">
        <v>6690</v>
      </c>
      <c r="V21" s="81">
        <v>6733</v>
      </c>
      <c r="W21" s="81">
        <v>6713</v>
      </c>
      <c r="X21" s="81">
        <v>6754</v>
      </c>
      <c r="Y21" s="81">
        <v>6320</v>
      </c>
      <c r="Z21" s="81">
        <v>6328</v>
      </c>
      <c r="AA21" s="137">
        <v>6276</v>
      </c>
      <c r="AB21" s="53" t="s">
        <v>408</v>
      </c>
    </row>
    <row r="22" spans="1:28" ht="12.75" customHeight="1">
      <c r="A22" s="20"/>
      <c r="B22" s="343" t="s">
        <v>72</v>
      </c>
      <c r="C22" s="343"/>
      <c r="D22" s="23"/>
      <c r="E22" s="59">
        <v>4756.75</v>
      </c>
      <c r="F22" s="53"/>
      <c r="G22" s="15" t="s">
        <v>395</v>
      </c>
      <c r="H22" s="15"/>
      <c r="I22" s="341" t="s">
        <v>381</v>
      </c>
      <c r="J22" s="341"/>
      <c r="K22" s="23"/>
      <c r="L22" s="217">
        <v>7786.666666666667</v>
      </c>
      <c r="M22" s="171">
        <v>7603.5</v>
      </c>
      <c r="N22" s="155">
        <v>9258.3333333333339</v>
      </c>
      <c r="O22" s="81">
        <v>9599</v>
      </c>
      <c r="P22" s="81">
        <v>9475</v>
      </c>
      <c r="Q22" s="81">
        <v>9366</v>
      </c>
      <c r="R22" s="81">
        <v>9416</v>
      </c>
      <c r="S22" s="81">
        <v>9345</v>
      </c>
      <c r="T22" s="81">
        <v>9420</v>
      </c>
      <c r="U22" s="81">
        <v>9602</v>
      </c>
      <c r="V22" s="81">
        <v>9770</v>
      </c>
      <c r="W22" s="81">
        <v>9890</v>
      </c>
      <c r="X22" s="81">
        <v>9522</v>
      </c>
      <c r="Y22" s="81">
        <v>9770</v>
      </c>
      <c r="Z22" s="81">
        <v>9823</v>
      </c>
      <c r="AA22" s="137">
        <v>9789</v>
      </c>
      <c r="AB22" s="53" t="s">
        <v>409</v>
      </c>
    </row>
    <row r="23" spans="1:28" ht="12.75" customHeight="1">
      <c r="A23" s="20"/>
      <c r="B23" s="343" t="s">
        <v>15</v>
      </c>
      <c r="C23" s="343"/>
      <c r="D23" s="23"/>
      <c r="E23" s="60" t="s">
        <v>532</v>
      </c>
      <c r="F23" s="53"/>
      <c r="G23" s="15" t="s">
        <v>396</v>
      </c>
      <c r="H23" s="15"/>
      <c r="I23" s="341" t="s">
        <v>380</v>
      </c>
      <c r="J23" s="341"/>
      <c r="K23" s="23"/>
      <c r="L23" s="216">
        <v>4586.75</v>
      </c>
      <c r="M23" s="171">
        <v>4337.166666666667</v>
      </c>
      <c r="N23" s="154">
        <v>8184</v>
      </c>
      <c r="O23" s="81">
        <v>8464</v>
      </c>
      <c r="P23" s="81">
        <v>8373</v>
      </c>
      <c r="Q23" s="81">
        <v>8349</v>
      </c>
      <c r="R23" s="81">
        <v>8300</v>
      </c>
      <c r="S23" s="81">
        <v>8645</v>
      </c>
      <c r="T23" s="81">
        <v>8665</v>
      </c>
      <c r="U23" s="81">
        <v>8574</v>
      </c>
      <c r="V23" s="81">
        <v>8547</v>
      </c>
      <c r="W23" s="81">
        <v>8425</v>
      </c>
      <c r="X23" s="81">
        <v>8471</v>
      </c>
      <c r="Y23" s="81">
        <v>8443</v>
      </c>
      <c r="Z23" s="81">
        <v>8400</v>
      </c>
      <c r="AA23" s="137">
        <v>8374</v>
      </c>
      <c r="AB23" s="53" t="s">
        <v>410</v>
      </c>
    </row>
    <row r="24" spans="1:28" ht="12.75" customHeight="1">
      <c r="A24" s="20"/>
      <c r="B24" s="343" t="s">
        <v>275</v>
      </c>
      <c r="C24" s="343"/>
      <c r="D24" s="23"/>
      <c r="E24" s="60">
        <v>7970.25</v>
      </c>
      <c r="F24" s="53"/>
      <c r="G24" s="15" t="s">
        <v>397</v>
      </c>
      <c r="H24" s="15"/>
      <c r="I24" s="341" t="s">
        <v>341</v>
      </c>
      <c r="J24" s="341"/>
      <c r="K24" s="23"/>
      <c r="L24" s="216">
        <v>12901.833333333334</v>
      </c>
      <c r="M24" s="172">
        <v>12758.25</v>
      </c>
      <c r="N24" s="154">
        <v>13464.666666666666</v>
      </c>
      <c r="O24" s="81">
        <v>13637</v>
      </c>
      <c r="P24" s="81">
        <v>13693</v>
      </c>
      <c r="Q24" s="81">
        <v>13633</v>
      </c>
      <c r="R24" s="81">
        <v>11719</v>
      </c>
      <c r="S24" s="81">
        <v>13774</v>
      </c>
      <c r="T24" s="81">
        <v>13895</v>
      </c>
      <c r="U24" s="81">
        <v>13971</v>
      </c>
      <c r="V24" s="81">
        <v>13797</v>
      </c>
      <c r="W24" s="81">
        <v>13653</v>
      </c>
      <c r="X24" s="81">
        <v>13477</v>
      </c>
      <c r="Y24" s="81">
        <v>14108</v>
      </c>
      <c r="Z24" s="81">
        <v>14028</v>
      </c>
      <c r="AA24" s="137">
        <v>13895</v>
      </c>
      <c r="AB24" s="53" t="s">
        <v>411</v>
      </c>
    </row>
    <row r="25" spans="1:28" ht="12.75" customHeight="1">
      <c r="A25" s="20"/>
      <c r="B25" s="343" t="s">
        <v>276</v>
      </c>
      <c r="C25" s="343"/>
      <c r="D25" s="23"/>
      <c r="E25" s="63">
        <v>50195.5</v>
      </c>
      <c r="F25" s="53"/>
      <c r="G25" s="15" t="s">
        <v>398</v>
      </c>
      <c r="H25" s="15"/>
      <c r="I25" s="341" t="s">
        <v>276</v>
      </c>
      <c r="J25" s="341"/>
      <c r="K25" s="23"/>
      <c r="L25" s="216">
        <v>46637.083333333336</v>
      </c>
      <c r="M25" s="214">
        <v>46362.25</v>
      </c>
      <c r="N25" s="154">
        <v>56501.916666666664</v>
      </c>
      <c r="O25" s="81">
        <v>58655</v>
      </c>
      <c r="P25" s="81">
        <v>56913</v>
      </c>
      <c r="Q25" s="81">
        <v>56898</v>
      </c>
      <c r="R25" s="81">
        <v>57600</v>
      </c>
      <c r="S25" s="81">
        <v>58164</v>
      </c>
      <c r="T25" s="81">
        <v>58740</v>
      </c>
      <c r="U25" s="81">
        <v>59677</v>
      </c>
      <c r="V25" s="81">
        <v>58815</v>
      </c>
      <c r="W25" s="81">
        <v>58764</v>
      </c>
      <c r="X25" s="81">
        <v>59827</v>
      </c>
      <c r="Y25" s="81">
        <v>59666</v>
      </c>
      <c r="Z25" s="81">
        <v>59503</v>
      </c>
      <c r="AA25" s="137">
        <v>59288</v>
      </c>
      <c r="AB25" s="53" t="s">
        <v>412</v>
      </c>
    </row>
    <row r="26" spans="1:28" ht="12.75" customHeight="1">
      <c r="A26" s="20"/>
      <c r="B26" s="343" t="s">
        <v>341</v>
      </c>
      <c r="C26" s="343"/>
      <c r="D26" s="23"/>
      <c r="E26" s="63">
        <v>13467.583333333334</v>
      </c>
      <c r="F26" s="53"/>
      <c r="G26" s="15" t="s">
        <v>399</v>
      </c>
      <c r="H26" s="15"/>
      <c r="I26" s="341" t="s">
        <v>382</v>
      </c>
      <c r="J26" s="341"/>
      <c r="K26" s="23"/>
      <c r="L26" s="216">
        <v>33027.833333333336</v>
      </c>
      <c r="M26" s="214">
        <v>33399.083333333336</v>
      </c>
      <c r="N26" s="154">
        <v>37791.583333333336</v>
      </c>
      <c r="O26" s="81">
        <v>38733</v>
      </c>
      <c r="P26" s="81">
        <v>37842</v>
      </c>
      <c r="Q26" s="81">
        <v>37717</v>
      </c>
      <c r="R26" s="81">
        <v>38098</v>
      </c>
      <c r="S26" s="81">
        <v>38441</v>
      </c>
      <c r="T26" s="81">
        <v>38869</v>
      </c>
      <c r="U26" s="81">
        <v>39363</v>
      </c>
      <c r="V26" s="81">
        <v>38631</v>
      </c>
      <c r="W26" s="81">
        <v>38490</v>
      </c>
      <c r="X26" s="81">
        <v>39552</v>
      </c>
      <c r="Y26" s="81">
        <v>39390</v>
      </c>
      <c r="Z26" s="81">
        <v>39232</v>
      </c>
      <c r="AA26" s="137">
        <v>39164</v>
      </c>
      <c r="AB26" s="53" t="s">
        <v>413</v>
      </c>
    </row>
    <row r="27" spans="1:28" ht="12.75" customHeight="1">
      <c r="A27" s="20"/>
      <c r="B27" s="343" t="s">
        <v>313</v>
      </c>
      <c r="C27" s="343"/>
      <c r="D27" s="23"/>
      <c r="E27" s="63">
        <v>1446.9166666666667</v>
      </c>
      <c r="F27" s="53"/>
      <c r="G27" s="15" t="s">
        <v>400</v>
      </c>
      <c r="H27" s="15"/>
      <c r="I27" s="341" t="s">
        <v>313</v>
      </c>
      <c r="J27" s="341"/>
      <c r="K27" s="23"/>
      <c r="L27" s="216">
        <v>1405.0833333333333</v>
      </c>
      <c r="M27" s="214">
        <v>1362.4166666666667</v>
      </c>
      <c r="N27" s="154" t="s">
        <v>532</v>
      </c>
      <c r="O27" s="60" t="s">
        <v>498</v>
      </c>
      <c r="P27" s="60" t="s">
        <v>498</v>
      </c>
      <c r="Q27" s="60" t="s">
        <v>498</v>
      </c>
      <c r="R27" s="60" t="s">
        <v>498</v>
      </c>
      <c r="S27" s="60" t="s">
        <v>498</v>
      </c>
      <c r="T27" s="60" t="s">
        <v>498</v>
      </c>
      <c r="U27" s="60" t="s">
        <v>498</v>
      </c>
      <c r="V27" s="60" t="s">
        <v>498</v>
      </c>
      <c r="W27" s="60" t="s">
        <v>498</v>
      </c>
      <c r="X27" s="60" t="s">
        <v>498</v>
      </c>
      <c r="Y27" s="60" t="s">
        <v>498</v>
      </c>
      <c r="Z27" s="60" t="s">
        <v>498</v>
      </c>
      <c r="AA27" s="60" t="s">
        <v>498</v>
      </c>
      <c r="AB27" s="53" t="s">
        <v>414</v>
      </c>
    </row>
    <row r="28" spans="1:28" ht="12.75" customHeight="1" thickBot="1">
      <c r="A28" s="24"/>
      <c r="B28" s="346" t="s">
        <v>274</v>
      </c>
      <c r="C28" s="346"/>
      <c r="D28" s="26"/>
      <c r="E28" s="62">
        <v>19568</v>
      </c>
      <c r="F28" s="55"/>
      <c r="G28" s="24" t="s">
        <v>401</v>
      </c>
      <c r="H28" s="24"/>
      <c r="I28" s="346" t="s">
        <v>274</v>
      </c>
      <c r="J28" s="346"/>
      <c r="K28" s="26"/>
      <c r="L28" s="220">
        <v>8590.9166666666661</v>
      </c>
      <c r="M28" s="158">
        <v>7749</v>
      </c>
      <c r="N28" s="158">
        <v>12433.75</v>
      </c>
      <c r="O28" s="74">
        <v>11622</v>
      </c>
      <c r="P28" s="74">
        <v>11980</v>
      </c>
      <c r="Q28" s="74">
        <v>11910</v>
      </c>
      <c r="R28" s="74">
        <v>11753</v>
      </c>
      <c r="S28" s="74">
        <v>11674</v>
      </c>
      <c r="T28" s="74">
        <v>11572</v>
      </c>
      <c r="U28" s="74">
        <v>11551</v>
      </c>
      <c r="V28" s="74">
        <v>11511</v>
      </c>
      <c r="W28" s="74">
        <v>11459</v>
      </c>
      <c r="X28" s="74">
        <v>11464</v>
      </c>
      <c r="Y28" s="74">
        <v>11468</v>
      </c>
      <c r="Z28" s="74">
        <v>11544</v>
      </c>
      <c r="AA28" s="144">
        <v>11578</v>
      </c>
      <c r="AB28" s="53" t="s">
        <v>415</v>
      </c>
    </row>
    <row r="29" spans="1:28" s="29" customFormat="1" ht="11.25" customHeight="1">
      <c r="A29" s="36" t="s">
        <v>268</v>
      </c>
      <c r="B29" s="36"/>
      <c r="C29" s="36"/>
      <c r="D29" s="36"/>
      <c r="E29" s="36"/>
      <c r="F29" s="36"/>
      <c r="G29" s="36"/>
      <c r="H29" s="36"/>
      <c r="I29" s="36"/>
      <c r="J29" s="36"/>
      <c r="K29" s="36"/>
      <c r="L29" s="36"/>
      <c r="M29" s="36"/>
      <c r="N29" s="36"/>
      <c r="O29" s="215"/>
      <c r="P29" s="36"/>
      <c r="Q29" s="28"/>
      <c r="R29" s="27"/>
      <c r="S29" s="28"/>
      <c r="T29" s="28"/>
      <c r="V29" s="28"/>
      <c r="W29" s="28"/>
      <c r="Y29" s="28"/>
      <c r="Z29" s="28"/>
      <c r="AA29" s="28"/>
      <c r="AB29" s="36"/>
    </row>
    <row r="30" spans="1:28" ht="11.25" customHeight="1">
      <c r="A30" s="28" t="s">
        <v>537</v>
      </c>
    </row>
    <row r="31" spans="1:28" ht="11.25" customHeight="1"/>
  </sheetData>
  <mergeCells count="47">
    <mergeCell ref="B7:C7"/>
    <mergeCell ref="I7:J7"/>
    <mergeCell ref="B8:C8"/>
    <mergeCell ref="A1:P1"/>
    <mergeCell ref="Q1:AB1"/>
    <mergeCell ref="AA4:AB4"/>
    <mergeCell ref="A5:D6"/>
    <mergeCell ref="E5:E6"/>
    <mergeCell ref="L5:L6"/>
    <mergeCell ref="M5:M6"/>
    <mergeCell ref="N5:N6"/>
    <mergeCell ref="F5:K6"/>
    <mergeCell ref="R5:AA5"/>
    <mergeCell ref="AB5:AB6"/>
    <mergeCell ref="I8:J8"/>
    <mergeCell ref="B18:C18"/>
    <mergeCell ref="I18:J18"/>
    <mergeCell ref="I16:J16"/>
    <mergeCell ref="I17:J17"/>
    <mergeCell ref="B10:C10"/>
    <mergeCell ref="I10:J10"/>
    <mergeCell ref="B11:C11"/>
    <mergeCell ref="I11:J11"/>
    <mergeCell ref="I14:J14"/>
    <mergeCell ref="I15:J15"/>
    <mergeCell ref="B9:C9"/>
    <mergeCell ref="I9:J9"/>
    <mergeCell ref="B19:C19"/>
    <mergeCell ref="I19:J19"/>
    <mergeCell ref="B21:C21"/>
    <mergeCell ref="I21:J21"/>
    <mergeCell ref="B20:C20"/>
    <mergeCell ref="I20:J20"/>
    <mergeCell ref="B22:C22"/>
    <mergeCell ref="I22:J22"/>
    <mergeCell ref="B27:C27"/>
    <mergeCell ref="I27:J27"/>
    <mergeCell ref="B23:C23"/>
    <mergeCell ref="I23:J23"/>
    <mergeCell ref="B28:C28"/>
    <mergeCell ref="I28:J28"/>
    <mergeCell ref="B24:C24"/>
    <mergeCell ref="I24:J24"/>
    <mergeCell ref="B25:C25"/>
    <mergeCell ref="I25:J25"/>
    <mergeCell ref="B26:C26"/>
    <mergeCell ref="I26:J26"/>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G9:H28 AB9:AB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election sqref="A1:M1"/>
    </sheetView>
  </sheetViews>
  <sheetFormatPr defaultRowHeight="13.5"/>
  <cols>
    <col min="1" max="1" width="10" style="1" customWidth="1"/>
    <col min="2" max="2" width="5.625" style="1" customWidth="1"/>
    <col min="3" max="3" width="8" style="1" customWidth="1"/>
    <col min="4" max="4" width="5.625" style="1" customWidth="1"/>
    <col min="5" max="5" width="8" style="1" customWidth="1"/>
    <col min="6" max="6" width="5.625" style="1" customWidth="1"/>
    <col min="7" max="7" width="8" style="1" customWidth="1"/>
    <col min="8" max="8" width="5.625" style="1" customWidth="1"/>
    <col min="9" max="9" width="8" style="1" customWidth="1"/>
    <col min="10" max="10" width="5.625" style="1" customWidth="1"/>
    <col min="11" max="11" width="8" style="1" customWidth="1"/>
    <col min="12" max="12" width="5.625" style="1" customWidth="1"/>
    <col min="13" max="13" width="8" style="1" customWidth="1"/>
    <col min="14" max="16384" width="9" style="3"/>
  </cols>
  <sheetData>
    <row r="1" spans="1:13" ht="17.25">
      <c r="A1" s="283" t="s">
        <v>509</v>
      </c>
      <c r="B1" s="283"/>
      <c r="C1" s="283"/>
      <c r="D1" s="283"/>
      <c r="E1" s="283"/>
      <c r="F1" s="283"/>
      <c r="G1" s="283"/>
      <c r="H1" s="283"/>
      <c r="I1" s="283"/>
      <c r="J1" s="283"/>
      <c r="K1" s="283"/>
      <c r="L1" s="283"/>
      <c r="M1" s="283"/>
    </row>
    <row r="2" spans="1:13" s="1" customFormat="1" ht="7.5" customHeight="1"/>
    <row r="3" spans="1:13" s="1" customFormat="1" ht="12" customHeight="1">
      <c r="A3" s="330" t="s">
        <v>31</v>
      </c>
      <c r="B3" s="330"/>
      <c r="C3" s="330"/>
      <c r="D3" s="330"/>
      <c r="E3" s="330"/>
      <c r="F3" s="330"/>
      <c r="G3" s="330"/>
      <c r="H3" s="330"/>
      <c r="I3" s="330"/>
      <c r="J3" s="330"/>
      <c r="K3" s="330"/>
      <c r="L3" s="330"/>
      <c r="M3" s="330"/>
    </row>
    <row r="4" spans="1:13" s="1" customFormat="1" ht="7.5" customHeight="1">
      <c r="A4" s="30"/>
      <c r="B4" s="30"/>
      <c r="C4" s="30"/>
      <c r="D4" s="30"/>
      <c r="E4" s="30"/>
      <c r="F4" s="30"/>
      <c r="G4" s="30"/>
      <c r="H4" s="30"/>
      <c r="I4" s="30"/>
      <c r="J4" s="30"/>
      <c r="K4" s="30"/>
      <c r="L4" s="30"/>
      <c r="M4" s="30"/>
    </row>
    <row r="5" spans="1:13" ht="12" customHeight="1" thickBot="1">
      <c r="A5" s="242" t="s">
        <v>32</v>
      </c>
      <c r="B5" s="242"/>
      <c r="C5" s="242"/>
      <c r="D5" s="242"/>
      <c r="E5" s="242"/>
      <c r="F5" s="242"/>
      <c r="G5" s="242"/>
      <c r="H5" s="242"/>
      <c r="I5" s="242"/>
      <c r="J5" s="242"/>
      <c r="K5" s="242"/>
      <c r="L5" s="242"/>
      <c r="M5" s="242"/>
    </row>
    <row r="6" spans="1:13" ht="18.75" customHeight="1">
      <c r="A6" s="234" t="s">
        <v>97</v>
      </c>
      <c r="B6" s="235" t="s">
        <v>40</v>
      </c>
      <c r="C6" s="236"/>
      <c r="D6" s="235" t="s">
        <v>93</v>
      </c>
      <c r="E6" s="236"/>
      <c r="F6" s="235" t="s">
        <v>267</v>
      </c>
      <c r="G6" s="236"/>
      <c r="H6" s="235" t="s">
        <v>94</v>
      </c>
      <c r="I6" s="236"/>
      <c r="J6" s="235" t="s">
        <v>95</v>
      </c>
      <c r="K6" s="236"/>
      <c r="L6" s="235" t="s">
        <v>96</v>
      </c>
      <c r="M6" s="235"/>
    </row>
    <row r="7" spans="1:13" ht="18.75" customHeight="1">
      <c r="A7" s="236"/>
      <c r="B7" s="11" t="s">
        <v>90</v>
      </c>
      <c r="C7" s="11" t="s">
        <v>91</v>
      </c>
      <c r="D7" s="11" t="s">
        <v>90</v>
      </c>
      <c r="E7" s="11" t="s">
        <v>91</v>
      </c>
      <c r="F7" s="11" t="s">
        <v>90</v>
      </c>
      <c r="G7" s="11" t="s">
        <v>91</v>
      </c>
      <c r="H7" s="58" t="s">
        <v>90</v>
      </c>
      <c r="I7" s="11" t="s">
        <v>91</v>
      </c>
      <c r="J7" s="11" t="s">
        <v>92</v>
      </c>
      <c r="K7" s="11" t="s">
        <v>91</v>
      </c>
      <c r="L7" s="11" t="s">
        <v>90</v>
      </c>
      <c r="M7" s="10" t="s">
        <v>91</v>
      </c>
    </row>
    <row r="8" spans="1:13" ht="17.25" customHeight="1">
      <c r="A8" s="50" t="s">
        <v>514</v>
      </c>
      <c r="B8" s="69">
        <v>229</v>
      </c>
      <c r="C8" s="69">
        <v>39794</v>
      </c>
      <c r="D8" s="69">
        <v>186</v>
      </c>
      <c r="E8" s="69">
        <v>32288</v>
      </c>
      <c r="F8" s="69">
        <v>2</v>
      </c>
      <c r="G8" s="69">
        <v>209</v>
      </c>
      <c r="H8" s="69">
        <v>9</v>
      </c>
      <c r="I8" s="69">
        <v>1449</v>
      </c>
      <c r="J8" s="69">
        <v>16</v>
      </c>
      <c r="K8" s="69">
        <v>2190</v>
      </c>
      <c r="L8" s="69">
        <v>16</v>
      </c>
      <c r="M8" s="69">
        <v>3658</v>
      </c>
    </row>
    <row r="9" spans="1:13" ht="17.25" customHeight="1">
      <c r="A9" s="50" t="s">
        <v>425</v>
      </c>
      <c r="B9" s="69">
        <v>229</v>
      </c>
      <c r="C9" s="69">
        <v>39047</v>
      </c>
      <c r="D9" s="19">
        <v>187</v>
      </c>
      <c r="E9" s="159">
        <v>32831</v>
      </c>
      <c r="F9" s="19">
        <v>2</v>
      </c>
      <c r="G9" s="19">
        <v>210</v>
      </c>
      <c r="H9" s="19">
        <v>9</v>
      </c>
      <c r="I9" s="159">
        <v>1369</v>
      </c>
      <c r="J9" s="19">
        <v>15</v>
      </c>
      <c r="K9" s="159">
        <v>1183</v>
      </c>
      <c r="L9" s="19">
        <v>16</v>
      </c>
      <c r="M9" s="159">
        <v>3454</v>
      </c>
    </row>
    <row r="10" spans="1:13" ht="17.25" customHeight="1">
      <c r="A10" s="50" t="s">
        <v>511</v>
      </c>
      <c r="B10" s="168">
        <v>228</v>
      </c>
      <c r="C10" s="168">
        <v>38369</v>
      </c>
      <c r="D10" s="168">
        <v>188</v>
      </c>
      <c r="E10" s="168">
        <v>32474</v>
      </c>
      <c r="F10" s="168">
        <v>1</v>
      </c>
      <c r="G10" s="168">
        <v>162</v>
      </c>
      <c r="H10" s="168">
        <v>9</v>
      </c>
      <c r="I10" s="168">
        <v>1296</v>
      </c>
      <c r="J10" s="168">
        <v>15</v>
      </c>
      <c r="K10" s="168">
        <v>1181</v>
      </c>
      <c r="L10" s="168">
        <v>15</v>
      </c>
      <c r="M10" s="168">
        <v>3256</v>
      </c>
    </row>
    <row r="11" spans="1:13" ht="17.25" customHeight="1">
      <c r="A11" s="50" t="s">
        <v>512</v>
      </c>
      <c r="B11" s="168">
        <v>226</v>
      </c>
      <c r="C11" s="168">
        <v>37511</v>
      </c>
      <c r="D11" s="168">
        <v>188</v>
      </c>
      <c r="E11" s="168">
        <v>32164</v>
      </c>
      <c r="F11" s="168">
        <v>1</v>
      </c>
      <c r="G11" s="168">
        <v>166</v>
      </c>
      <c r="H11" s="168">
        <v>7</v>
      </c>
      <c r="I11" s="168">
        <v>939</v>
      </c>
      <c r="J11" s="168">
        <v>15</v>
      </c>
      <c r="K11" s="168">
        <v>1078</v>
      </c>
      <c r="L11" s="168">
        <v>15</v>
      </c>
      <c r="M11" s="168">
        <v>3164</v>
      </c>
    </row>
    <row r="12" spans="1:13" ht="17.25" customHeight="1" thickBot="1">
      <c r="A12" s="49" t="s">
        <v>513</v>
      </c>
      <c r="B12" s="165">
        <v>218</v>
      </c>
      <c r="C12" s="165">
        <v>35723</v>
      </c>
      <c r="D12" s="165">
        <v>180</v>
      </c>
      <c r="E12" s="165">
        <v>30790</v>
      </c>
      <c r="F12" s="165">
        <v>1</v>
      </c>
      <c r="G12" s="165">
        <v>187</v>
      </c>
      <c r="H12" s="165">
        <v>7</v>
      </c>
      <c r="I12" s="165">
        <v>868</v>
      </c>
      <c r="J12" s="165">
        <v>15</v>
      </c>
      <c r="K12" s="165">
        <v>1015</v>
      </c>
      <c r="L12" s="165">
        <v>15</v>
      </c>
      <c r="M12" s="165">
        <v>2863</v>
      </c>
    </row>
    <row r="13" spans="1:13">
      <c r="A13" s="1" t="s">
        <v>278</v>
      </c>
    </row>
    <row r="15" spans="1:13">
      <c r="G15" s="330"/>
      <c r="H15" s="330"/>
      <c r="I15" s="330"/>
      <c r="J15" s="330"/>
      <c r="K15" s="330"/>
      <c r="L15" s="330"/>
      <c r="M15" s="330"/>
    </row>
    <row r="16" spans="1:13">
      <c r="G16" s="330"/>
      <c r="H16" s="330"/>
      <c r="I16" s="330"/>
      <c r="J16" s="330"/>
      <c r="K16" s="330"/>
      <c r="L16" s="330"/>
      <c r="M16" s="330"/>
    </row>
    <row r="17" spans="7:13">
      <c r="G17" s="330"/>
      <c r="H17" s="330"/>
      <c r="I17" s="330"/>
      <c r="J17" s="330"/>
      <c r="K17" s="330"/>
      <c r="L17" s="330"/>
      <c r="M17" s="330"/>
    </row>
    <row r="18" spans="7:13">
      <c r="G18" s="330"/>
      <c r="H18" s="330"/>
      <c r="I18" s="330"/>
      <c r="J18" s="330"/>
      <c r="K18" s="330"/>
      <c r="L18" s="330"/>
      <c r="M18" s="330"/>
    </row>
    <row r="19" spans="7:13">
      <c r="G19" s="330"/>
      <c r="H19" s="330"/>
      <c r="I19" s="330"/>
      <c r="J19" s="330"/>
      <c r="K19" s="330"/>
      <c r="L19" s="330"/>
      <c r="M19" s="330"/>
    </row>
    <row r="20" spans="7:13">
      <c r="G20" s="330"/>
      <c r="H20" s="330"/>
      <c r="I20" s="330"/>
      <c r="J20" s="330"/>
      <c r="K20" s="330"/>
      <c r="L20" s="330"/>
      <c r="M20" s="330"/>
    </row>
  </sheetData>
  <mergeCells count="11">
    <mergeCell ref="J6:K6"/>
    <mergeCell ref="L6:M6"/>
    <mergeCell ref="G15:M20"/>
    <mergeCell ref="A1:M1"/>
    <mergeCell ref="A6:A7"/>
    <mergeCell ref="B6:C6"/>
    <mergeCell ref="D6:E6"/>
    <mergeCell ref="A3:M3"/>
    <mergeCell ref="A5:M5"/>
    <mergeCell ref="F6:G6"/>
    <mergeCell ref="H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election sqref="A1:L1"/>
    </sheetView>
  </sheetViews>
  <sheetFormatPr defaultRowHeight="13.5"/>
  <cols>
    <col min="1" max="2" width="3.125" style="1" customWidth="1"/>
    <col min="3" max="3" width="18.5" style="1" customWidth="1"/>
    <col min="4" max="4" width="2.625" style="1" customWidth="1"/>
    <col min="5" max="5" width="8.25" style="1" customWidth="1"/>
    <col min="6" max="6" width="10.75" style="1" customWidth="1"/>
    <col min="7" max="8" width="2.75" style="1" customWidth="1"/>
    <col min="9" max="9" width="18.5" style="1" customWidth="1"/>
    <col min="10" max="10" width="2.625" style="1" customWidth="1"/>
    <col min="11" max="11" width="7.625" style="1" customWidth="1"/>
    <col min="12" max="12" width="10.75" style="1" customWidth="1"/>
    <col min="13" max="16384" width="9" style="3"/>
  </cols>
  <sheetData>
    <row r="1" spans="1:12" ht="12" customHeight="1">
      <c r="A1" s="330" t="s">
        <v>33</v>
      </c>
      <c r="B1" s="330"/>
      <c r="C1" s="330"/>
      <c r="D1" s="330"/>
      <c r="E1" s="330"/>
      <c r="F1" s="330"/>
      <c r="G1" s="330"/>
      <c r="H1" s="330"/>
      <c r="I1" s="330"/>
      <c r="J1" s="330"/>
      <c r="K1" s="330"/>
      <c r="L1" s="330"/>
    </row>
    <row r="2" spans="1:12" ht="12" customHeight="1"/>
    <row r="3" spans="1:12" ht="12" customHeight="1" thickBot="1">
      <c r="A3" s="242" t="s">
        <v>515</v>
      </c>
      <c r="B3" s="242"/>
      <c r="C3" s="242"/>
      <c r="D3" s="242"/>
      <c r="E3" s="242"/>
      <c r="F3" s="242"/>
      <c r="G3" s="242"/>
      <c r="H3" s="242"/>
      <c r="I3" s="242"/>
      <c r="J3" s="242"/>
      <c r="K3" s="242"/>
      <c r="L3" s="242"/>
    </row>
    <row r="4" spans="1:12" ht="18.75" customHeight="1">
      <c r="A4" s="348" t="s">
        <v>109</v>
      </c>
      <c r="B4" s="348"/>
      <c r="C4" s="348"/>
      <c r="D4" s="337"/>
      <c r="E4" s="51" t="s">
        <v>111</v>
      </c>
      <c r="F4" s="51" t="s">
        <v>110</v>
      </c>
      <c r="G4" s="348" t="s">
        <v>109</v>
      </c>
      <c r="H4" s="348"/>
      <c r="I4" s="348"/>
      <c r="J4" s="337"/>
      <c r="K4" s="51" t="s">
        <v>111</v>
      </c>
      <c r="L4" s="48" t="s">
        <v>112</v>
      </c>
    </row>
    <row r="5" spans="1:12" ht="16.5" customHeight="1">
      <c r="A5" s="32"/>
      <c r="B5" s="349" t="s">
        <v>98</v>
      </c>
      <c r="C5" s="349"/>
      <c r="D5" s="34"/>
      <c r="E5" s="126">
        <v>218</v>
      </c>
      <c r="F5" s="127">
        <v>35723</v>
      </c>
      <c r="G5" s="32"/>
      <c r="H5" s="32"/>
      <c r="I5" s="33" t="s">
        <v>136</v>
      </c>
      <c r="J5" s="34"/>
      <c r="K5" s="130">
        <v>9</v>
      </c>
      <c r="L5" s="168">
        <v>6209</v>
      </c>
    </row>
    <row r="6" spans="1:12" ht="16.5" customHeight="1">
      <c r="A6" s="32"/>
      <c r="B6" s="347" t="s">
        <v>46</v>
      </c>
      <c r="C6" s="347"/>
      <c r="D6" s="34"/>
      <c r="E6" s="126" t="s">
        <v>456</v>
      </c>
      <c r="F6" s="166" t="s">
        <v>456</v>
      </c>
      <c r="G6" s="32"/>
      <c r="H6" s="32"/>
      <c r="I6" s="32" t="s">
        <v>135</v>
      </c>
      <c r="J6" s="35"/>
      <c r="K6" s="129">
        <v>1</v>
      </c>
      <c r="L6" s="169">
        <v>5</v>
      </c>
    </row>
    <row r="7" spans="1:12" ht="16.5" customHeight="1">
      <c r="A7" s="32"/>
      <c r="B7" s="347" t="s">
        <v>99</v>
      </c>
      <c r="C7" s="347"/>
      <c r="D7" s="34"/>
      <c r="E7" s="126" t="s">
        <v>456</v>
      </c>
      <c r="F7" s="166" t="s">
        <v>456</v>
      </c>
      <c r="G7" s="32"/>
      <c r="H7" s="32"/>
      <c r="I7" s="32"/>
      <c r="J7" s="34"/>
      <c r="K7" s="68"/>
      <c r="L7" s="68"/>
    </row>
    <row r="8" spans="1:12" ht="16.5" customHeight="1">
      <c r="A8" s="32"/>
      <c r="B8" s="347" t="s">
        <v>100</v>
      </c>
      <c r="C8" s="347"/>
      <c r="D8" s="34"/>
      <c r="E8" s="126">
        <v>1</v>
      </c>
      <c r="F8" s="166">
        <v>16</v>
      </c>
      <c r="G8" s="32"/>
      <c r="H8" s="347" t="s">
        <v>107</v>
      </c>
      <c r="I8" s="347"/>
      <c r="J8" s="35"/>
      <c r="K8" s="130">
        <v>6</v>
      </c>
      <c r="L8" s="169">
        <v>641</v>
      </c>
    </row>
    <row r="9" spans="1:12" ht="16.5" customHeight="1">
      <c r="A9" s="32"/>
      <c r="B9" s="347" t="s">
        <v>47</v>
      </c>
      <c r="C9" s="347"/>
      <c r="D9" s="34"/>
      <c r="E9" s="126" t="s">
        <v>456</v>
      </c>
      <c r="F9" s="166" t="s">
        <v>456</v>
      </c>
      <c r="G9" s="32"/>
      <c r="H9" s="347" t="s">
        <v>71</v>
      </c>
      <c r="I9" s="347"/>
      <c r="J9" s="35"/>
      <c r="K9" s="130">
        <v>55</v>
      </c>
      <c r="L9" s="169">
        <v>3978</v>
      </c>
    </row>
    <row r="10" spans="1:12" ht="16.5" customHeight="1">
      <c r="A10" s="32"/>
      <c r="B10" s="347"/>
      <c r="C10" s="347"/>
      <c r="D10" s="34"/>
      <c r="E10" s="67"/>
      <c r="F10" s="71"/>
      <c r="G10" s="32"/>
      <c r="H10" s="347" t="s">
        <v>108</v>
      </c>
      <c r="I10" s="347"/>
      <c r="J10" s="34"/>
      <c r="K10" s="131">
        <v>26</v>
      </c>
      <c r="L10" s="169">
        <v>2362</v>
      </c>
    </row>
    <row r="11" spans="1:12" ht="16.5" customHeight="1">
      <c r="A11" s="32"/>
      <c r="B11" s="347" t="s">
        <v>48</v>
      </c>
      <c r="C11" s="347"/>
      <c r="D11" s="34"/>
      <c r="E11" s="126">
        <v>5</v>
      </c>
      <c r="F11" s="166">
        <v>6962</v>
      </c>
      <c r="G11" s="32"/>
      <c r="H11" s="347" t="s">
        <v>72</v>
      </c>
      <c r="I11" s="347"/>
      <c r="J11" s="34"/>
      <c r="K11" s="131">
        <v>21</v>
      </c>
      <c r="L11" s="169">
        <v>4834</v>
      </c>
    </row>
    <row r="12" spans="1:12" ht="16.5" customHeight="1">
      <c r="A12" s="32"/>
      <c r="B12" s="347" t="s">
        <v>49</v>
      </c>
      <c r="C12" s="347"/>
      <c r="D12" s="34"/>
      <c r="E12" s="126">
        <v>24</v>
      </c>
      <c r="F12" s="166">
        <v>7488</v>
      </c>
      <c r="G12" s="32"/>
      <c r="H12" s="347"/>
      <c r="I12" s="347"/>
      <c r="J12" s="34"/>
      <c r="K12" s="131"/>
      <c r="L12" s="129"/>
    </row>
    <row r="13" spans="1:12" ht="16.5" customHeight="1">
      <c r="A13" s="32"/>
      <c r="B13" s="32"/>
      <c r="C13" s="32" t="s">
        <v>137</v>
      </c>
      <c r="D13" s="34"/>
      <c r="E13" s="126">
        <v>2</v>
      </c>
      <c r="F13" s="166">
        <v>23</v>
      </c>
      <c r="G13" s="32"/>
      <c r="H13" s="347" t="s">
        <v>15</v>
      </c>
      <c r="I13" s="347"/>
      <c r="J13" s="34"/>
      <c r="K13" s="131">
        <v>2</v>
      </c>
      <c r="L13" s="169">
        <v>15</v>
      </c>
    </row>
    <row r="14" spans="1:12" ht="16.5" customHeight="1">
      <c r="A14" s="32"/>
      <c r="B14" s="32"/>
      <c r="C14" s="32" t="s">
        <v>101</v>
      </c>
      <c r="D14" s="34"/>
      <c r="E14" s="126">
        <v>1</v>
      </c>
      <c r="F14" s="166">
        <v>2</v>
      </c>
      <c r="G14" s="32"/>
      <c r="H14" s="347" t="s">
        <v>16</v>
      </c>
      <c r="I14" s="347"/>
      <c r="J14" s="34"/>
      <c r="K14" s="131">
        <v>24</v>
      </c>
      <c r="L14" s="169">
        <v>3063</v>
      </c>
    </row>
    <row r="15" spans="1:12" ht="16.5" customHeight="1">
      <c r="A15" s="32"/>
      <c r="B15" s="32"/>
      <c r="C15" s="32" t="s">
        <v>102</v>
      </c>
      <c r="D15" s="34"/>
      <c r="E15" s="126">
        <v>2</v>
      </c>
      <c r="F15" s="166">
        <v>273</v>
      </c>
      <c r="G15" s="32"/>
      <c r="H15" s="347" t="s">
        <v>256</v>
      </c>
      <c r="I15" s="347"/>
      <c r="J15" s="34"/>
      <c r="K15" s="131">
        <v>3</v>
      </c>
      <c r="L15" s="169">
        <v>63</v>
      </c>
    </row>
    <row r="16" spans="1:12" ht="16.5" customHeight="1">
      <c r="A16" s="32"/>
      <c r="B16" s="32"/>
      <c r="C16" s="32" t="s">
        <v>103</v>
      </c>
      <c r="D16" s="34"/>
      <c r="E16" s="126" t="s">
        <v>456</v>
      </c>
      <c r="F16" s="166" t="s">
        <v>456</v>
      </c>
      <c r="G16" s="32"/>
      <c r="H16" s="347" t="s">
        <v>257</v>
      </c>
      <c r="I16" s="347"/>
      <c r="J16" s="34"/>
      <c r="K16" s="131">
        <v>11</v>
      </c>
      <c r="L16" s="169">
        <v>2139</v>
      </c>
    </row>
    <row r="17" spans="1:12" ht="16.5" customHeight="1">
      <c r="A17" s="32"/>
      <c r="B17" s="32"/>
      <c r="C17" s="32" t="s">
        <v>104</v>
      </c>
      <c r="D17" s="34"/>
      <c r="E17" s="126">
        <v>1</v>
      </c>
      <c r="F17" s="166">
        <v>23</v>
      </c>
      <c r="G17" s="32"/>
      <c r="H17" s="347" t="s">
        <v>258</v>
      </c>
      <c r="I17" s="347"/>
      <c r="J17" s="34"/>
      <c r="K17" s="131">
        <v>22</v>
      </c>
      <c r="L17" s="169">
        <v>835</v>
      </c>
    </row>
    <row r="18" spans="1:12" ht="16.5" customHeight="1">
      <c r="A18" s="32"/>
      <c r="B18" s="32"/>
      <c r="C18" s="32" t="s">
        <v>324</v>
      </c>
      <c r="D18" s="34"/>
      <c r="E18" s="128" t="s">
        <v>456</v>
      </c>
      <c r="F18" s="166" t="s">
        <v>456</v>
      </c>
      <c r="G18" s="32"/>
      <c r="H18" s="347" t="s">
        <v>17</v>
      </c>
      <c r="I18" s="347"/>
      <c r="J18" s="34"/>
      <c r="K18" s="131">
        <v>17</v>
      </c>
      <c r="L18" s="169">
        <v>3262</v>
      </c>
    </row>
    <row r="19" spans="1:12" ht="16.5" customHeight="1">
      <c r="A19" s="32"/>
      <c r="B19" s="32"/>
      <c r="C19" s="32" t="s">
        <v>105</v>
      </c>
      <c r="D19" s="34"/>
      <c r="E19" s="129">
        <v>2</v>
      </c>
      <c r="F19" s="167">
        <v>166</v>
      </c>
      <c r="G19" s="32"/>
      <c r="H19" s="347" t="s">
        <v>18</v>
      </c>
      <c r="I19" s="347"/>
      <c r="J19" s="34"/>
      <c r="K19" s="131">
        <v>1</v>
      </c>
      <c r="L19" s="168">
        <v>65</v>
      </c>
    </row>
    <row r="20" spans="1:12" ht="16.5" customHeight="1" thickBot="1">
      <c r="A20" s="32"/>
      <c r="B20" s="32"/>
      <c r="C20" s="32" t="s">
        <v>106</v>
      </c>
      <c r="D20" s="34"/>
      <c r="E20" s="129">
        <v>6</v>
      </c>
      <c r="F20" s="167">
        <v>787</v>
      </c>
      <c r="G20" s="32"/>
      <c r="H20" s="347"/>
      <c r="I20" s="347"/>
      <c r="J20" s="34"/>
      <c r="K20" s="72"/>
      <c r="L20" s="70"/>
    </row>
    <row r="21" spans="1:12" ht="13.5" customHeight="1">
      <c r="A21" s="289" t="s">
        <v>280</v>
      </c>
      <c r="B21" s="289"/>
      <c r="C21" s="289"/>
      <c r="D21" s="289"/>
      <c r="E21" s="289"/>
      <c r="F21" s="289"/>
      <c r="G21" s="289"/>
      <c r="H21" s="289"/>
      <c r="I21" s="289"/>
      <c r="J21" s="289"/>
      <c r="K21" s="289"/>
      <c r="L21" s="289"/>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H15:I15"/>
    <mergeCell ref="H16:I16"/>
    <mergeCell ref="A21:L21"/>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election sqref="A1:P1"/>
    </sheetView>
  </sheetViews>
  <sheetFormatPr defaultRowHeight="13.5"/>
  <cols>
    <col min="1" max="1" width="7.375" style="1" customWidth="1"/>
    <col min="2" max="2" width="3.75" style="1" customWidth="1"/>
    <col min="3" max="3" width="7.25" style="1" customWidth="1"/>
    <col min="4" max="4" width="3.75" style="1" customWidth="1"/>
    <col min="5" max="5" width="7.25" style="1" customWidth="1"/>
    <col min="6" max="6" width="3.75" style="1" customWidth="1"/>
    <col min="7" max="8" width="7.25" style="1" customWidth="1"/>
    <col min="9" max="9" width="3.75" style="3" customWidth="1"/>
    <col min="10" max="10" width="7.25" style="3" customWidth="1"/>
    <col min="11" max="11" width="3.75" style="3" customWidth="1"/>
    <col min="12" max="12" width="7.25" style="3" customWidth="1"/>
    <col min="13" max="13" width="3.75" style="3" customWidth="1"/>
    <col min="14" max="14" width="7.25" style="3" customWidth="1"/>
    <col min="15" max="15" width="3.75" style="3" customWidth="1"/>
    <col min="16" max="16" width="7.25" style="3" customWidth="1"/>
    <col min="17" max="16384" width="9" style="3"/>
  </cols>
  <sheetData>
    <row r="1" spans="1:16" ht="18" customHeight="1">
      <c r="A1" s="357" t="s">
        <v>510</v>
      </c>
      <c r="B1" s="357"/>
      <c r="C1" s="357"/>
      <c r="D1" s="357"/>
      <c r="E1" s="357"/>
      <c r="F1" s="357"/>
      <c r="G1" s="357"/>
      <c r="H1" s="357"/>
      <c r="I1" s="357"/>
      <c r="J1" s="357"/>
      <c r="K1" s="357"/>
      <c r="L1" s="357"/>
      <c r="M1" s="357"/>
      <c r="N1" s="357"/>
      <c r="O1" s="357"/>
      <c r="P1" s="357"/>
    </row>
    <row r="2" spans="1:16" ht="18" customHeight="1" thickBot="1">
      <c r="A2" s="232" t="s">
        <v>230</v>
      </c>
      <c r="B2" s="232"/>
      <c r="C2" s="232"/>
      <c r="D2" s="232"/>
      <c r="E2" s="232"/>
      <c r="F2" s="232"/>
      <c r="G2" s="232"/>
      <c r="H2" s="232"/>
      <c r="I2" s="232"/>
      <c r="J2" s="232"/>
      <c r="K2" s="232"/>
      <c r="L2" s="232"/>
      <c r="M2" s="232"/>
      <c r="N2" s="232"/>
      <c r="O2" s="232"/>
      <c r="P2" s="232"/>
    </row>
    <row r="3" spans="1:16" ht="17.25" customHeight="1">
      <c r="A3" s="285" t="s">
        <v>114</v>
      </c>
      <c r="B3" s="333" t="s">
        <v>36</v>
      </c>
      <c r="C3" s="285"/>
      <c r="D3" s="359" t="s">
        <v>248</v>
      </c>
      <c r="E3" s="360"/>
      <c r="F3" s="336" t="s">
        <v>117</v>
      </c>
      <c r="G3" s="348"/>
      <c r="H3" s="348"/>
      <c r="I3" s="348"/>
      <c r="J3" s="348"/>
      <c r="K3" s="348"/>
      <c r="L3" s="348"/>
      <c r="M3" s="348"/>
      <c r="N3" s="348"/>
      <c r="O3" s="348"/>
      <c r="P3" s="348"/>
    </row>
    <row r="4" spans="1:16" ht="17.25" customHeight="1">
      <c r="A4" s="233"/>
      <c r="B4" s="326"/>
      <c r="C4" s="233"/>
      <c r="D4" s="325"/>
      <c r="E4" s="361"/>
      <c r="F4" s="351" t="s">
        <v>38</v>
      </c>
      <c r="G4" s="352"/>
      <c r="H4" s="352"/>
      <c r="I4" s="353" t="s">
        <v>255</v>
      </c>
      <c r="J4" s="352"/>
      <c r="K4" s="351" t="s">
        <v>115</v>
      </c>
      <c r="L4" s="352"/>
      <c r="M4" s="353" t="s">
        <v>254</v>
      </c>
      <c r="N4" s="363"/>
      <c r="O4" s="351" t="s">
        <v>116</v>
      </c>
      <c r="P4" s="352"/>
    </row>
    <row r="5" spans="1:16" ht="17.25" customHeight="1">
      <c r="A5" s="233"/>
      <c r="B5" s="327"/>
      <c r="C5" s="235"/>
      <c r="D5" s="358"/>
      <c r="E5" s="362"/>
      <c r="F5" s="327"/>
      <c r="G5" s="235"/>
      <c r="H5" s="235"/>
      <c r="I5" s="327"/>
      <c r="J5" s="235"/>
      <c r="K5" s="327"/>
      <c r="L5" s="235"/>
      <c r="M5" s="358"/>
      <c r="N5" s="362"/>
      <c r="O5" s="327"/>
      <c r="P5" s="235"/>
    </row>
    <row r="6" spans="1:16" ht="17.25" customHeight="1">
      <c r="A6" s="233"/>
      <c r="B6" s="351" t="s">
        <v>113</v>
      </c>
      <c r="C6" s="355" t="s">
        <v>246</v>
      </c>
      <c r="D6" s="351" t="s">
        <v>113</v>
      </c>
      <c r="E6" s="355" t="s">
        <v>246</v>
      </c>
      <c r="F6" s="351" t="s">
        <v>113</v>
      </c>
      <c r="G6" s="355" t="s">
        <v>246</v>
      </c>
      <c r="H6" s="355" t="s">
        <v>247</v>
      </c>
      <c r="I6" s="351" t="s">
        <v>113</v>
      </c>
      <c r="J6" s="355" t="s">
        <v>247</v>
      </c>
      <c r="K6" s="351" t="s">
        <v>113</v>
      </c>
      <c r="L6" s="355" t="s">
        <v>247</v>
      </c>
      <c r="M6" s="351" t="s">
        <v>113</v>
      </c>
      <c r="N6" s="355" t="s">
        <v>247</v>
      </c>
      <c r="O6" s="351" t="s">
        <v>113</v>
      </c>
      <c r="P6" s="353" t="s">
        <v>247</v>
      </c>
    </row>
    <row r="7" spans="1:16" ht="17.25" customHeight="1">
      <c r="A7" s="235"/>
      <c r="B7" s="327"/>
      <c r="C7" s="356"/>
      <c r="D7" s="327"/>
      <c r="E7" s="356"/>
      <c r="F7" s="327"/>
      <c r="G7" s="356"/>
      <c r="H7" s="356"/>
      <c r="I7" s="327"/>
      <c r="J7" s="356"/>
      <c r="K7" s="327"/>
      <c r="L7" s="356"/>
      <c r="M7" s="327"/>
      <c r="N7" s="356"/>
      <c r="O7" s="327"/>
      <c r="P7" s="358"/>
    </row>
    <row r="8" spans="1:16" ht="17.25" customHeight="1">
      <c r="A8" s="50" t="s">
        <v>516</v>
      </c>
      <c r="B8" s="69">
        <v>2</v>
      </c>
      <c r="C8" s="69">
        <v>56</v>
      </c>
      <c r="D8" s="85" t="s">
        <v>249</v>
      </c>
      <c r="E8" s="85" t="s">
        <v>249</v>
      </c>
      <c r="F8" s="69">
        <v>2</v>
      </c>
      <c r="G8" s="69">
        <v>56</v>
      </c>
      <c r="H8" s="69">
        <v>6</v>
      </c>
      <c r="I8" s="63">
        <v>2</v>
      </c>
      <c r="J8" s="63">
        <v>6</v>
      </c>
      <c r="K8" s="85" t="s">
        <v>249</v>
      </c>
      <c r="L8" s="85" t="s">
        <v>249</v>
      </c>
      <c r="M8" s="63" t="s">
        <v>249</v>
      </c>
      <c r="N8" s="63" t="s">
        <v>249</v>
      </c>
      <c r="O8" s="85" t="s">
        <v>249</v>
      </c>
      <c r="P8" s="85" t="s">
        <v>249</v>
      </c>
    </row>
    <row r="9" spans="1:16" ht="17.25" customHeight="1">
      <c r="A9" s="50" t="s">
        <v>426</v>
      </c>
      <c r="B9" s="19">
        <v>2</v>
      </c>
      <c r="C9" s="19">
        <v>7</v>
      </c>
      <c r="D9" s="132" t="s">
        <v>249</v>
      </c>
      <c r="E9" s="132" t="s">
        <v>249</v>
      </c>
      <c r="F9" s="19">
        <v>2</v>
      </c>
      <c r="G9" s="19">
        <v>7</v>
      </c>
      <c r="H9" s="19">
        <v>5</v>
      </c>
      <c r="I9" s="160">
        <v>2</v>
      </c>
      <c r="J9" s="160">
        <v>5</v>
      </c>
      <c r="K9" s="160" t="s">
        <v>249</v>
      </c>
      <c r="L9" s="160" t="s">
        <v>249</v>
      </c>
      <c r="M9" s="132" t="s">
        <v>249</v>
      </c>
      <c r="N9" s="132" t="s">
        <v>249</v>
      </c>
      <c r="O9" s="160" t="s">
        <v>249</v>
      </c>
      <c r="P9" s="160" t="s">
        <v>249</v>
      </c>
    </row>
    <row r="10" spans="1:16" ht="17.25" customHeight="1">
      <c r="A10" s="50" t="s">
        <v>427</v>
      </c>
      <c r="B10" s="130">
        <v>2</v>
      </c>
      <c r="C10" s="130">
        <v>5</v>
      </c>
      <c r="D10" s="128" t="s">
        <v>456</v>
      </c>
      <c r="E10" s="128" t="s">
        <v>456</v>
      </c>
      <c r="F10" s="130">
        <v>2</v>
      </c>
      <c r="G10" s="130">
        <v>5</v>
      </c>
      <c r="H10" s="130">
        <v>5</v>
      </c>
      <c r="I10" s="130">
        <v>1</v>
      </c>
      <c r="J10" s="130">
        <v>4</v>
      </c>
      <c r="K10" s="132" t="s">
        <v>456</v>
      </c>
      <c r="L10" s="132" t="s">
        <v>456</v>
      </c>
      <c r="M10" s="132">
        <v>1</v>
      </c>
      <c r="N10" s="132">
        <v>1</v>
      </c>
      <c r="O10" s="132" t="s">
        <v>456</v>
      </c>
      <c r="P10" s="132" t="s">
        <v>456</v>
      </c>
    </row>
    <row r="11" spans="1:16" ht="17.25" customHeight="1">
      <c r="A11" s="50" t="s">
        <v>497</v>
      </c>
      <c r="B11" s="130">
        <v>2</v>
      </c>
      <c r="C11" s="130">
        <v>4</v>
      </c>
      <c r="D11" s="128" t="s">
        <v>249</v>
      </c>
      <c r="E11" s="128" t="s">
        <v>249</v>
      </c>
      <c r="F11" s="130">
        <v>2</v>
      </c>
      <c r="G11" s="130">
        <v>4</v>
      </c>
      <c r="H11" s="130">
        <v>4</v>
      </c>
      <c r="I11" s="130">
        <v>1</v>
      </c>
      <c r="J11" s="130">
        <v>3</v>
      </c>
      <c r="K11" s="132" t="s">
        <v>249</v>
      </c>
      <c r="L11" s="132" t="s">
        <v>249</v>
      </c>
      <c r="M11" s="132">
        <v>1</v>
      </c>
      <c r="N11" s="132">
        <v>1</v>
      </c>
      <c r="O11" s="132" t="s">
        <v>249</v>
      </c>
      <c r="P11" s="132" t="s">
        <v>249</v>
      </c>
    </row>
    <row r="12" spans="1:16" ht="17.25" customHeight="1" thickBot="1">
      <c r="A12" s="50" t="s">
        <v>517</v>
      </c>
      <c r="B12" s="130">
        <v>1</v>
      </c>
      <c r="C12" s="130">
        <v>3</v>
      </c>
      <c r="D12" s="128" t="s">
        <v>456</v>
      </c>
      <c r="E12" s="128" t="s">
        <v>518</v>
      </c>
      <c r="F12" s="130">
        <v>1</v>
      </c>
      <c r="G12" s="130">
        <v>3</v>
      </c>
      <c r="H12" s="130">
        <v>3</v>
      </c>
      <c r="I12" s="128" t="s">
        <v>456</v>
      </c>
      <c r="J12" s="128" t="s">
        <v>456</v>
      </c>
      <c r="K12" s="132" t="s">
        <v>456</v>
      </c>
      <c r="L12" s="132" t="s">
        <v>456</v>
      </c>
      <c r="M12" s="132">
        <v>1</v>
      </c>
      <c r="N12" s="132">
        <v>3</v>
      </c>
      <c r="O12" s="132" t="s">
        <v>499</v>
      </c>
      <c r="P12" s="132" t="s">
        <v>456</v>
      </c>
    </row>
    <row r="13" spans="1:16" ht="18.75" customHeight="1">
      <c r="A13" s="354" t="s">
        <v>279</v>
      </c>
      <c r="B13" s="354"/>
      <c r="C13" s="354"/>
      <c r="D13" s="354"/>
      <c r="E13" s="354"/>
      <c r="F13" s="354"/>
      <c r="G13" s="354"/>
      <c r="H13" s="354"/>
      <c r="I13" s="354"/>
      <c r="J13" s="354"/>
      <c r="K13" s="354"/>
      <c r="L13" s="354"/>
      <c r="M13" s="354"/>
      <c r="N13" s="354"/>
      <c r="O13" s="354"/>
      <c r="P13" s="354"/>
    </row>
    <row r="14" spans="1:16" ht="12" customHeight="1">
      <c r="A14" s="350" t="s">
        <v>138</v>
      </c>
      <c r="B14" s="350"/>
      <c r="C14" s="350"/>
      <c r="D14" s="350"/>
      <c r="E14" s="350"/>
      <c r="F14" s="350"/>
      <c r="G14" s="350"/>
      <c r="H14" s="350"/>
      <c r="I14" s="350"/>
      <c r="J14" s="350"/>
      <c r="K14" s="350"/>
      <c r="L14" s="350"/>
      <c r="M14" s="350"/>
      <c r="N14" s="350"/>
      <c r="O14" s="350"/>
      <c r="P14" s="350"/>
    </row>
    <row r="15" spans="1:16" ht="12" customHeight="1">
      <c r="A15" s="19"/>
      <c r="B15" s="19" t="s">
        <v>202</v>
      </c>
      <c r="C15" s="19"/>
      <c r="D15" s="19"/>
      <c r="E15" s="19"/>
      <c r="F15" s="19"/>
      <c r="G15" s="19"/>
      <c r="H15" s="19"/>
      <c r="I15" s="19"/>
      <c r="J15" s="1"/>
      <c r="K15" s="19"/>
      <c r="L15" s="1"/>
      <c r="M15" s="19"/>
      <c r="N15" s="1"/>
      <c r="O15" s="19"/>
      <c r="P15" s="1"/>
    </row>
    <row r="16" spans="1:16" ht="12" customHeight="1">
      <c r="A16" s="19"/>
      <c r="B16" s="19" t="s">
        <v>231</v>
      </c>
      <c r="C16" s="19"/>
      <c r="D16" s="19"/>
      <c r="E16" s="19"/>
      <c r="F16" s="19"/>
      <c r="G16" s="19"/>
      <c r="H16" s="19"/>
      <c r="I16" s="19"/>
      <c r="J16" s="1"/>
      <c r="K16" s="19"/>
      <c r="L16" s="1"/>
      <c r="M16" s="19"/>
      <c r="N16" s="1"/>
      <c r="O16" s="19"/>
      <c r="P16" s="1"/>
    </row>
    <row r="17" spans="1:8" ht="12" customHeight="1">
      <c r="A17" s="19"/>
      <c r="B17" s="19"/>
      <c r="C17" s="19"/>
      <c r="D17" s="19"/>
      <c r="E17" s="19"/>
      <c r="F17" s="19"/>
      <c r="G17" s="19"/>
      <c r="H17" s="19"/>
    </row>
    <row r="18" spans="1:8" ht="12" customHeight="1">
      <c r="A18" s="19"/>
      <c r="B18" s="19"/>
      <c r="C18" s="19"/>
      <c r="D18" s="19"/>
      <c r="E18" s="19"/>
      <c r="F18" s="19"/>
      <c r="G18" s="19"/>
      <c r="H18" s="19"/>
    </row>
    <row r="19" spans="1:8" ht="12" customHeight="1">
      <c r="A19" s="19"/>
      <c r="B19" s="19"/>
      <c r="C19" s="19"/>
      <c r="D19" s="19"/>
      <c r="E19" s="19"/>
      <c r="F19" s="19"/>
      <c r="G19" s="19"/>
      <c r="H19" s="19"/>
    </row>
    <row r="20" spans="1:8" ht="12" customHeight="1">
      <c r="A20" s="19"/>
      <c r="B20" s="19"/>
      <c r="C20" s="19"/>
      <c r="D20" s="19"/>
      <c r="E20" s="19"/>
      <c r="F20" s="19"/>
      <c r="G20" s="19"/>
      <c r="H20" s="19"/>
    </row>
    <row r="21" spans="1:8" ht="12" customHeight="1">
      <c r="A21" s="19"/>
      <c r="B21" s="19"/>
      <c r="C21" s="19"/>
      <c r="D21" s="19"/>
      <c r="E21" s="19"/>
      <c r="F21" s="19"/>
      <c r="G21" s="19"/>
      <c r="H21" s="19"/>
    </row>
    <row r="22" spans="1:8" ht="12" customHeight="1">
      <c r="A22" s="19"/>
      <c r="B22" s="19"/>
      <c r="C22" s="19"/>
      <c r="D22" s="19"/>
      <c r="E22" s="19"/>
      <c r="F22" s="19"/>
      <c r="G22" s="19"/>
      <c r="H22" s="19"/>
    </row>
    <row r="23" spans="1:8" ht="12" customHeight="1">
      <c r="A23" s="19"/>
      <c r="B23" s="19"/>
      <c r="C23" s="19"/>
      <c r="D23" s="19"/>
      <c r="E23" s="19"/>
      <c r="F23" s="19"/>
      <c r="G23" s="19"/>
      <c r="H23" s="19"/>
    </row>
    <row r="24" spans="1:8" ht="12" customHeight="1">
      <c r="A24" s="19"/>
      <c r="B24" s="19"/>
      <c r="C24" s="19"/>
      <c r="D24" s="19"/>
      <c r="E24" s="19"/>
      <c r="F24" s="19"/>
      <c r="G24" s="19"/>
      <c r="H24" s="19"/>
    </row>
    <row r="25" spans="1:8" ht="12" customHeight="1">
      <c r="A25" s="19"/>
      <c r="B25" s="19"/>
      <c r="C25" s="19"/>
      <c r="D25" s="19"/>
      <c r="E25" s="19"/>
      <c r="F25" s="19"/>
      <c r="G25" s="19"/>
      <c r="H25" s="19"/>
    </row>
    <row r="26" spans="1:8" ht="12" customHeight="1">
      <c r="A26" s="19"/>
      <c r="B26" s="19"/>
      <c r="C26" s="19"/>
      <c r="D26" s="19"/>
      <c r="E26" s="19"/>
      <c r="F26" s="19"/>
      <c r="G26" s="19"/>
      <c r="H26" s="19"/>
    </row>
    <row r="27" spans="1:8" ht="12" customHeight="1">
      <c r="A27" s="19"/>
      <c r="B27" s="19"/>
      <c r="C27" s="19"/>
      <c r="D27" s="19"/>
      <c r="E27" s="19"/>
      <c r="F27" s="19"/>
      <c r="G27" s="19"/>
      <c r="H27" s="19"/>
    </row>
    <row r="28" spans="1:8" ht="13.5" customHeight="1">
      <c r="A28" s="19"/>
      <c r="B28" s="19"/>
      <c r="C28" s="19"/>
      <c r="D28" s="19"/>
      <c r="E28" s="19"/>
      <c r="F28" s="19"/>
      <c r="G28" s="19"/>
      <c r="H28" s="19"/>
    </row>
  </sheetData>
  <mergeCells count="28">
    <mergeCell ref="A1:P1"/>
    <mergeCell ref="O6:O7"/>
    <mergeCell ref="F6:F7"/>
    <mergeCell ref="B6:B7"/>
    <mergeCell ref="D6:D7"/>
    <mergeCell ref="I6:I7"/>
    <mergeCell ref="K6:K7"/>
    <mergeCell ref="A3:A7"/>
    <mergeCell ref="C6:C7"/>
    <mergeCell ref="E6:E7"/>
    <mergeCell ref="P6:P7"/>
    <mergeCell ref="D3:E5"/>
    <mergeCell ref="M4:N5"/>
    <mergeCell ref="M6:M7"/>
    <mergeCell ref="J6:J7"/>
    <mergeCell ref="L6:L7"/>
    <mergeCell ref="A14:P14"/>
    <mergeCell ref="A2:P2"/>
    <mergeCell ref="B3:C5"/>
    <mergeCell ref="F3:P3"/>
    <mergeCell ref="F4:H5"/>
    <mergeCell ref="I4:J5"/>
    <mergeCell ref="A13:P13"/>
    <mergeCell ref="G6:G7"/>
    <mergeCell ref="H6:H7"/>
    <mergeCell ref="N6:N7"/>
    <mergeCell ref="O4:P5"/>
    <mergeCell ref="K4:L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workbookViewId="0">
      <pane xSplit="2" ySplit="8" topLeftCell="C9" activePane="bottomRight" state="frozen"/>
      <selection pane="topRight" activeCell="C1" sqref="C1"/>
      <selection pane="bottomLeft" activeCell="A9" sqref="A9"/>
      <selection pane="bottomRight" activeCell="U77" sqref="U77"/>
    </sheetView>
  </sheetViews>
  <sheetFormatPr defaultRowHeight="13.5"/>
  <cols>
    <col min="1" max="1" width="7.625" style="77" customWidth="1"/>
    <col min="2" max="2" width="2.5" style="77" customWidth="1"/>
    <col min="3" max="3" width="7.125" style="77" customWidth="1"/>
    <col min="4" max="15" width="6.375" style="77" customWidth="1"/>
    <col min="16" max="16" width="6.625" style="77" customWidth="1"/>
    <col min="17" max="17" width="6.375" style="77" customWidth="1"/>
    <col min="18" max="18" width="6.875" style="77" customWidth="1"/>
    <col min="19" max="21" width="6.375" style="77" customWidth="1"/>
    <col min="22" max="22" width="6.625" style="77" customWidth="1"/>
    <col min="23" max="27" width="6.375" style="77" customWidth="1"/>
    <col min="28" max="16384" width="9" style="75"/>
  </cols>
  <sheetData>
    <row r="1" spans="1:30" ht="17.25">
      <c r="A1" s="266" t="s">
        <v>501</v>
      </c>
      <c r="B1" s="266"/>
      <c r="C1" s="266"/>
      <c r="D1" s="266"/>
      <c r="E1" s="266"/>
      <c r="F1" s="266"/>
      <c r="G1" s="266"/>
      <c r="H1" s="266"/>
      <c r="I1" s="266"/>
      <c r="J1" s="266"/>
      <c r="K1" s="266"/>
      <c r="L1" s="266"/>
      <c r="M1" s="266"/>
      <c r="N1" s="266"/>
      <c r="O1" s="268" t="s">
        <v>260</v>
      </c>
      <c r="P1" s="268"/>
      <c r="Q1" s="268"/>
      <c r="R1" s="268"/>
      <c r="S1" s="268"/>
      <c r="T1" s="268"/>
      <c r="U1" s="268"/>
      <c r="V1" s="268"/>
      <c r="W1" s="268"/>
      <c r="X1" s="268"/>
      <c r="Y1" s="268"/>
      <c r="Z1" s="268"/>
      <c r="AA1" s="268"/>
      <c r="AB1" s="91"/>
      <c r="AC1" s="91"/>
      <c r="AD1" s="91"/>
    </row>
    <row r="2" spans="1:30" ht="7.5" customHeight="1"/>
    <row r="3" spans="1:30" ht="11.25" customHeight="1">
      <c r="A3" s="267" t="s">
        <v>444</v>
      </c>
      <c r="B3" s="267"/>
      <c r="C3" s="267"/>
      <c r="D3" s="267"/>
      <c r="E3" s="267"/>
      <c r="F3" s="267"/>
      <c r="G3" s="267"/>
      <c r="H3" s="267"/>
      <c r="I3" s="267"/>
      <c r="J3" s="267"/>
      <c r="K3" s="267"/>
      <c r="L3" s="267"/>
      <c r="M3" s="267"/>
      <c r="N3" s="267"/>
    </row>
    <row r="4" spans="1:30" ht="11.25" customHeight="1" thickBot="1">
      <c r="A4" s="270"/>
      <c r="B4" s="270"/>
      <c r="C4" s="270"/>
      <c r="D4" s="270"/>
      <c r="E4" s="270"/>
      <c r="F4" s="270"/>
      <c r="G4" s="270"/>
      <c r="H4" s="270"/>
      <c r="I4" s="270"/>
      <c r="J4" s="270"/>
      <c r="K4" s="270"/>
      <c r="L4" s="78"/>
      <c r="M4" s="78"/>
      <c r="N4" s="78"/>
      <c r="O4" s="78"/>
      <c r="P4" s="78"/>
      <c r="Q4" s="78"/>
      <c r="R4" s="78"/>
      <c r="S4" s="78"/>
      <c r="T4" s="78"/>
      <c r="U4" s="78"/>
      <c r="V4" s="78"/>
      <c r="W4" s="78"/>
      <c r="X4" s="78"/>
      <c r="Y4" s="78"/>
      <c r="Z4" s="269" t="s">
        <v>241</v>
      </c>
      <c r="AA4" s="269"/>
    </row>
    <row r="5" spans="1:30" ht="11.25" customHeight="1">
      <c r="A5" s="271" t="s">
        <v>37</v>
      </c>
      <c r="B5" s="272"/>
      <c r="C5" s="273" t="s">
        <v>296</v>
      </c>
      <c r="D5" s="161" t="s">
        <v>139</v>
      </c>
      <c r="E5" s="161"/>
      <c r="F5" s="161" t="s">
        <v>140</v>
      </c>
      <c r="G5" s="161" t="s">
        <v>141</v>
      </c>
      <c r="H5" s="161" t="s">
        <v>142</v>
      </c>
      <c r="I5" s="161" t="s">
        <v>143</v>
      </c>
      <c r="J5" s="161" t="s">
        <v>144</v>
      </c>
      <c r="K5" s="161" t="s">
        <v>145</v>
      </c>
      <c r="L5" s="161" t="s">
        <v>146</v>
      </c>
      <c r="M5" s="161" t="s">
        <v>304</v>
      </c>
      <c r="N5" s="162" t="s">
        <v>305</v>
      </c>
      <c r="O5" s="164" t="s">
        <v>306</v>
      </c>
      <c r="P5" s="161" t="s">
        <v>307</v>
      </c>
      <c r="Q5" s="161" t="s">
        <v>308</v>
      </c>
      <c r="R5" s="161" t="s">
        <v>309</v>
      </c>
      <c r="S5" s="161" t="s">
        <v>310</v>
      </c>
      <c r="T5" s="161" t="s">
        <v>311</v>
      </c>
      <c r="U5" s="161" t="s">
        <v>312</v>
      </c>
      <c r="V5" s="161" t="s">
        <v>294</v>
      </c>
      <c r="W5" s="161" t="s">
        <v>295</v>
      </c>
      <c r="X5" s="161" t="s">
        <v>443</v>
      </c>
      <c r="Y5" s="261" t="s">
        <v>300</v>
      </c>
      <c r="Z5" s="261"/>
      <c r="AA5" s="261"/>
    </row>
    <row r="6" spans="1:30">
      <c r="A6" s="276" t="s">
        <v>244</v>
      </c>
      <c r="B6" s="277"/>
      <c r="C6" s="274"/>
      <c r="D6" s="254" t="s">
        <v>446</v>
      </c>
      <c r="E6" s="254" t="s">
        <v>429</v>
      </c>
      <c r="F6" s="90"/>
      <c r="G6" s="254" t="s">
        <v>447</v>
      </c>
      <c r="H6" s="254" t="s">
        <v>13</v>
      </c>
      <c r="I6" s="254" t="s">
        <v>14</v>
      </c>
      <c r="J6" s="254" t="s">
        <v>448</v>
      </c>
      <c r="K6" s="258" t="s">
        <v>449</v>
      </c>
      <c r="L6" s="258" t="s">
        <v>450</v>
      </c>
      <c r="M6" s="264" t="s">
        <v>297</v>
      </c>
      <c r="N6" s="264" t="s">
        <v>302</v>
      </c>
      <c r="O6" s="254" t="s">
        <v>451</v>
      </c>
      <c r="P6" s="254" t="s">
        <v>379</v>
      </c>
      <c r="Q6" s="254" t="s">
        <v>381</v>
      </c>
      <c r="R6" s="254" t="s">
        <v>445</v>
      </c>
      <c r="S6" s="254" t="s">
        <v>303</v>
      </c>
      <c r="T6" s="254" t="s">
        <v>452</v>
      </c>
      <c r="U6" s="254" t="s">
        <v>313</v>
      </c>
      <c r="V6" s="254" t="s">
        <v>434</v>
      </c>
      <c r="W6" s="90"/>
      <c r="X6" s="90"/>
      <c r="Y6" s="262"/>
      <c r="Z6" s="262"/>
      <c r="AA6" s="262"/>
    </row>
    <row r="7" spans="1:30" ht="23.25" customHeight="1">
      <c r="A7" s="276"/>
      <c r="B7" s="277"/>
      <c r="C7" s="274"/>
      <c r="D7" s="254"/>
      <c r="E7" s="254"/>
      <c r="F7" s="90" t="s">
        <v>11</v>
      </c>
      <c r="G7" s="254"/>
      <c r="H7" s="254"/>
      <c r="I7" s="254"/>
      <c r="J7" s="254"/>
      <c r="K7" s="259"/>
      <c r="L7" s="259"/>
      <c r="M7" s="264"/>
      <c r="N7" s="264"/>
      <c r="O7" s="254"/>
      <c r="P7" s="254"/>
      <c r="Q7" s="254"/>
      <c r="R7" s="254"/>
      <c r="S7" s="254"/>
      <c r="T7" s="254"/>
      <c r="U7" s="254"/>
      <c r="V7" s="254"/>
      <c r="W7" s="90" t="s">
        <v>284</v>
      </c>
      <c r="X7" s="90" t="s">
        <v>301</v>
      </c>
      <c r="Y7" s="263" t="s">
        <v>453</v>
      </c>
      <c r="Z7" s="263" t="s">
        <v>454</v>
      </c>
      <c r="AA7" s="278" t="s">
        <v>455</v>
      </c>
    </row>
    <row r="8" spans="1:30">
      <c r="A8" s="256"/>
      <c r="B8" s="257"/>
      <c r="C8" s="275"/>
      <c r="D8" s="255"/>
      <c r="E8" s="255"/>
      <c r="F8" s="163"/>
      <c r="G8" s="255"/>
      <c r="H8" s="255"/>
      <c r="I8" s="255"/>
      <c r="J8" s="255"/>
      <c r="K8" s="260"/>
      <c r="L8" s="260"/>
      <c r="M8" s="265"/>
      <c r="N8" s="265"/>
      <c r="O8" s="255"/>
      <c r="P8" s="255"/>
      <c r="Q8" s="255"/>
      <c r="R8" s="255"/>
      <c r="S8" s="255"/>
      <c r="T8" s="255"/>
      <c r="U8" s="255"/>
      <c r="V8" s="255"/>
      <c r="W8" s="163"/>
      <c r="X8" s="163"/>
      <c r="Y8" s="255"/>
      <c r="Z8" s="255"/>
      <c r="AA8" s="265"/>
    </row>
    <row r="9" spans="1:30" ht="12" customHeight="1">
      <c r="A9" s="250" t="s">
        <v>36</v>
      </c>
      <c r="B9" s="251"/>
      <c r="C9" s="96">
        <f>SUM(D9,F9:X9)</f>
        <v>167923</v>
      </c>
      <c r="D9" s="97">
        <f t="shared" ref="D9:AA9" si="0">SUM(D11:D27)</f>
        <v>389</v>
      </c>
      <c r="E9" s="97">
        <f t="shared" si="0"/>
        <v>324</v>
      </c>
      <c r="F9" s="97">
        <f t="shared" si="0"/>
        <v>534</v>
      </c>
      <c r="G9" s="97">
        <f t="shared" si="0"/>
        <v>60</v>
      </c>
      <c r="H9" s="97">
        <f t="shared" si="0"/>
        <v>11851</v>
      </c>
      <c r="I9" s="97">
        <f t="shared" si="0"/>
        <v>19420</v>
      </c>
      <c r="J9" s="97">
        <f t="shared" si="0"/>
        <v>885</v>
      </c>
      <c r="K9" s="97">
        <f t="shared" si="0"/>
        <v>3210</v>
      </c>
      <c r="L9" s="97">
        <f t="shared" si="0"/>
        <v>9340</v>
      </c>
      <c r="M9" s="97">
        <f t="shared" si="0"/>
        <v>29641</v>
      </c>
      <c r="N9" s="97">
        <f t="shared" si="0"/>
        <v>7226</v>
      </c>
      <c r="O9" s="97">
        <f t="shared" si="0"/>
        <v>2651</v>
      </c>
      <c r="P9" s="97">
        <f t="shared" si="0"/>
        <v>6082</v>
      </c>
      <c r="Q9" s="97">
        <f t="shared" si="0"/>
        <v>11087</v>
      </c>
      <c r="R9" s="97">
        <f t="shared" si="0"/>
        <v>5684</v>
      </c>
      <c r="S9" s="97">
        <f t="shared" si="0"/>
        <v>8948</v>
      </c>
      <c r="T9" s="97">
        <f t="shared" si="0"/>
        <v>29564</v>
      </c>
      <c r="U9" s="97">
        <f t="shared" si="0"/>
        <v>1069</v>
      </c>
      <c r="V9" s="97">
        <f t="shared" si="0"/>
        <v>9942</v>
      </c>
      <c r="W9" s="97">
        <f t="shared" si="0"/>
        <v>7764</v>
      </c>
      <c r="X9" s="96">
        <f t="shared" si="0"/>
        <v>2576</v>
      </c>
      <c r="Y9" s="96">
        <f t="shared" si="0"/>
        <v>923</v>
      </c>
      <c r="Z9" s="96">
        <f t="shared" si="0"/>
        <v>31331</v>
      </c>
      <c r="AA9" s="96">
        <f t="shared" si="0"/>
        <v>133093</v>
      </c>
    </row>
    <row r="10" spans="1:30" ht="5.0999999999999996" customHeight="1">
      <c r="A10" s="79"/>
      <c r="B10" s="80"/>
      <c r="C10" s="96"/>
      <c r="D10" s="96"/>
      <c r="E10" s="96"/>
      <c r="F10" s="96"/>
      <c r="G10" s="96"/>
      <c r="H10" s="96"/>
      <c r="I10" s="96"/>
      <c r="J10" s="96"/>
      <c r="K10" s="96"/>
      <c r="L10" s="96"/>
      <c r="M10" s="96"/>
      <c r="N10" s="96"/>
      <c r="O10" s="96"/>
      <c r="P10" s="96"/>
      <c r="Q10" s="96"/>
      <c r="R10" s="96"/>
      <c r="S10" s="96"/>
      <c r="T10" s="96"/>
      <c r="U10" s="96"/>
      <c r="V10" s="96"/>
      <c r="W10" s="96"/>
      <c r="X10" s="96"/>
      <c r="Y10" s="96"/>
      <c r="Z10" s="96"/>
      <c r="AA10" s="96"/>
    </row>
    <row r="11" spans="1:30" ht="12" customHeight="1">
      <c r="A11" s="81" t="s">
        <v>214</v>
      </c>
      <c r="B11" s="82" t="s">
        <v>35</v>
      </c>
      <c r="C11" s="96">
        <f t="shared" ref="C11:C27" si="1">SUM(D11,F11:X11)</f>
        <v>2660</v>
      </c>
      <c r="D11" s="98">
        <v>3</v>
      </c>
      <c r="E11" s="98">
        <v>3</v>
      </c>
      <c r="F11" s="98">
        <v>2</v>
      </c>
      <c r="G11" s="98" t="s">
        <v>249</v>
      </c>
      <c r="H11" s="98">
        <v>149</v>
      </c>
      <c r="I11" s="98">
        <v>360</v>
      </c>
      <c r="J11" s="98">
        <v>4</v>
      </c>
      <c r="K11" s="98">
        <v>17</v>
      </c>
      <c r="L11" s="98">
        <v>73</v>
      </c>
      <c r="M11" s="98">
        <v>474</v>
      </c>
      <c r="N11" s="98">
        <v>34</v>
      </c>
      <c r="O11" s="98">
        <v>25</v>
      </c>
      <c r="P11" s="98">
        <v>49</v>
      </c>
      <c r="Q11" s="98">
        <v>750</v>
      </c>
      <c r="R11" s="98">
        <v>137</v>
      </c>
      <c r="S11" s="98">
        <v>134</v>
      </c>
      <c r="T11" s="98">
        <v>241</v>
      </c>
      <c r="U11" s="98">
        <v>25</v>
      </c>
      <c r="V11" s="98">
        <v>63</v>
      </c>
      <c r="W11" s="98">
        <v>13</v>
      </c>
      <c r="X11" s="98">
        <v>107</v>
      </c>
      <c r="Y11" s="96">
        <f>SUM(D11,F11)</f>
        <v>5</v>
      </c>
      <c r="Z11" s="96">
        <f>SUM(G11:I11)</f>
        <v>509</v>
      </c>
      <c r="AA11" s="96">
        <f>SUM(J11:W11)</f>
        <v>2039</v>
      </c>
    </row>
    <row r="12" spans="1:30" ht="12" customHeight="1">
      <c r="A12" s="81" t="s">
        <v>215</v>
      </c>
      <c r="B12" s="82"/>
      <c r="C12" s="96">
        <f t="shared" si="1"/>
        <v>12896</v>
      </c>
      <c r="D12" s="98">
        <v>19</v>
      </c>
      <c r="E12" s="98">
        <v>17</v>
      </c>
      <c r="F12" s="98">
        <v>15</v>
      </c>
      <c r="G12" s="98" t="s">
        <v>249</v>
      </c>
      <c r="H12" s="98">
        <v>566</v>
      </c>
      <c r="I12" s="98">
        <v>1425</v>
      </c>
      <c r="J12" s="98">
        <v>16</v>
      </c>
      <c r="K12" s="98">
        <v>303</v>
      </c>
      <c r="L12" s="98">
        <v>338</v>
      </c>
      <c r="M12" s="98">
        <v>2627</v>
      </c>
      <c r="N12" s="98">
        <v>500</v>
      </c>
      <c r="O12" s="98">
        <v>207</v>
      </c>
      <c r="P12" s="98">
        <v>324</v>
      </c>
      <c r="Q12" s="98">
        <v>1601</v>
      </c>
      <c r="R12" s="98">
        <v>790</v>
      </c>
      <c r="S12" s="98">
        <v>675</v>
      </c>
      <c r="T12" s="98">
        <v>2477</v>
      </c>
      <c r="U12" s="98">
        <v>59</v>
      </c>
      <c r="V12" s="98">
        <v>361</v>
      </c>
      <c r="W12" s="98">
        <v>262</v>
      </c>
      <c r="X12" s="98">
        <v>331</v>
      </c>
      <c r="Y12" s="96">
        <f t="shared" ref="Y12:Y27" si="2">SUM(D12,F12)</f>
        <v>34</v>
      </c>
      <c r="Z12" s="96">
        <f t="shared" ref="Z12:Z27" si="3">SUM(G12:I12)</f>
        <v>1991</v>
      </c>
      <c r="AA12" s="96">
        <f t="shared" ref="AA12:AA27" si="4">SUM(J12:W12)</f>
        <v>10540</v>
      </c>
    </row>
    <row r="13" spans="1:30" ht="12" customHeight="1">
      <c r="A13" s="81" t="s">
        <v>216</v>
      </c>
      <c r="B13" s="82"/>
      <c r="C13" s="96">
        <f t="shared" si="1"/>
        <v>15637</v>
      </c>
      <c r="D13" s="98">
        <v>30</v>
      </c>
      <c r="E13" s="98">
        <v>27</v>
      </c>
      <c r="F13" s="98">
        <v>22</v>
      </c>
      <c r="G13" s="98">
        <v>5</v>
      </c>
      <c r="H13" s="98">
        <v>839</v>
      </c>
      <c r="I13" s="98">
        <v>1699</v>
      </c>
      <c r="J13" s="98">
        <v>57</v>
      </c>
      <c r="K13" s="98">
        <v>499</v>
      </c>
      <c r="L13" s="98">
        <v>519</v>
      </c>
      <c r="M13" s="98">
        <v>2845</v>
      </c>
      <c r="N13" s="98">
        <v>914</v>
      </c>
      <c r="O13" s="98">
        <v>185</v>
      </c>
      <c r="P13" s="98">
        <v>549</v>
      </c>
      <c r="Q13" s="98">
        <v>908</v>
      </c>
      <c r="R13" s="98">
        <v>766</v>
      </c>
      <c r="S13" s="98">
        <v>753</v>
      </c>
      <c r="T13" s="98">
        <v>3506</v>
      </c>
      <c r="U13" s="98">
        <v>56</v>
      </c>
      <c r="V13" s="98">
        <v>672</v>
      </c>
      <c r="W13" s="98">
        <v>538</v>
      </c>
      <c r="X13" s="98">
        <v>275</v>
      </c>
      <c r="Y13" s="96">
        <f t="shared" si="2"/>
        <v>52</v>
      </c>
      <c r="Z13" s="96">
        <f t="shared" si="3"/>
        <v>2543</v>
      </c>
      <c r="AA13" s="96">
        <f t="shared" si="4"/>
        <v>12767</v>
      </c>
    </row>
    <row r="14" spans="1:30" ht="12" customHeight="1">
      <c r="A14" s="81" t="s">
        <v>217</v>
      </c>
      <c r="B14" s="82"/>
      <c r="C14" s="96">
        <f t="shared" si="1"/>
        <v>16586</v>
      </c>
      <c r="D14" s="98">
        <v>25</v>
      </c>
      <c r="E14" s="98">
        <v>20</v>
      </c>
      <c r="F14" s="98">
        <v>32</v>
      </c>
      <c r="G14" s="98">
        <v>3</v>
      </c>
      <c r="H14" s="98">
        <v>1135</v>
      </c>
      <c r="I14" s="98">
        <v>1912</v>
      </c>
      <c r="J14" s="98">
        <v>96</v>
      </c>
      <c r="K14" s="98">
        <v>445</v>
      </c>
      <c r="L14" s="98">
        <v>724</v>
      </c>
      <c r="M14" s="98">
        <v>2938</v>
      </c>
      <c r="N14" s="98">
        <v>795</v>
      </c>
      <c r="O14" s="98">
        <v>209</v>
      </c>
      <c r="P14" s="98">
        <v>668</v>
      </c>
      <c r="Q14" s="98">
        <v>872</v>
      </c>
      <c r="R14" s="98">
        <v>630</v>
      </c>
      <c r="S14" s="98">
        <v>724</v>
      </c>
      <c r="T14" s="98">
        <v>3423</v>
      </c>
      <c r="U14" s="98">
        <v>99</v>
      </c>
      <c r="V14" s="98">
        <v>778</v>
      </c>
      <c r="W14" s="98">
        <v>803</v>
      </c>
      <c r="X14" s="98">
        <v>275</v>
      </c>
      <c r="Y14" s="96">
        <f t="shared" si="2"/>
        <v>57</v>
      </c>
      <c r="Z14" s="96">
        <f t="shared" si="3"/>
        <v>3050</v>
      </c>
      <c r="AA14" s="96">
        <f t="shared" si="4"/>
        <v>13204</v>
      </c>
    </row>
    <row r="15" spans="1:30" ht="12" customHeight="1">
      <c r="A15" s="81" t="s">
        <v>218</v>
      </c>
      <c r="B15" s="82"/>
      <c r="C15" s="96">
        <f t="shared" si="1"/>
        <v>19600</v>
      </c>
      <c r="D15" s="98">
        <v>35</v>
      </c>
      <c r="E15" s="98">
        <v>31</v>
      </c>
      <c r="F15" s="98">
        <v>46</v>
      </c>
      <c r="G15" s="98">
        <v>1</v>
      </c>
      <c r="H15" s="98">
        <v>1465</v>
      </c>
      <c r="I15" s="98">
        <v>2292</v>
      </c>
      <c r="J15" s="98">
        <v>142</v>
      </c>
      <c r="K15" s="98">
        <v>477</v>
      </c>
      <c r="L15" s="98">
        <v>951</v>
      </c>
      <c r="M15" s="98">
        <v>3337</v>
      </c>
      <c r="N15" s="98">
        <v>1060</v>
      </c>
      <c r="O15" s="98">
        <v>228</v>
      </c>
      <c r="P15" s="98">
        <v>967</v>
      </c>
      <c r="Q15" s="98">
        <v>967</v>
      </c>
      <c r="R15" s="98">
        <v>614</v>
      </c>
      <c r="S15" s="98">
        <v>1046</v>
      </c>
      <c r="T15" s="98">
        <v>3407</v>
      </c>
      <c r="U15" s="98">
        <v>163</v>
      </c>
      <c r="V15" s="98">
        <v>946</v>
      </c>
      <c r="W15" s="98">
        <v>1185</v>
      </c>
      <c r="X15" s="98">
        <v>271</v>
      </c>
      <c r="Y15" s="96">
        <f t="shared" si="2"/>
        <v>81</v>
      </c>
      <c r="Z15" s="96">
        <f t="shared" si="3"/>
        <v>3758</v>
      </c>
      <c r="AA15" s="96">
        <f t="shared" si="4"/>
        <v>15490</v>
      </c>
    </row>
    <row r="16" spans="1:30" ht="5.0999999999999996" customHeight="1">
      <c r="A16" s="81"/>
      <c r="B16" s="82"/>
      <c r="C16" s="96"/>
      <c r="D16" s="96"/>
      <c r="E16" s="96"/>
      <c r="F16" s="96"/>
      <c r="G16" s="96"/>
      <c r="H16" s="96"/>
      <c r="I16" s="96"/>
      <c r="J16" s="96"/>
      <c r="K16" s="96"/>
      <c r="L16" s="96"/>
      <c r="M16" s="96"/>
      <c r="N16" s="96"/>
      <c r="O16" s="96"/>
      <c r="P16" s="96"/>
      <c r="Q16" s="96"/>
      <c r="R16" s="96"/>
      <c r="S16" s="96"/>
      <c r="T16" s="96"/>
      <c r="U16" s="96"/>
      <c r="V16" s="96"/>
      <c r="W16" s="96"/>
      <c r="X16" s="96"/>
      <c r="Y16" s="96"/>
      <c r="Z16" s="96"/>
      <c r="AA16" s="96"/>
    </row>
    <row r="17" spans="1:27" ht="12" customHeight="1">
      <c r="A17" s="81" t="s">
        <v>219</v>
      </c>
      <c r="B17" s="82"/>
      <c r="C17" s="96">
        <f t="shared" si="1"/>
        <v>18164</v>
      </c>
      <c r="D17" s="98">
        <v>43</v>
      </c>
      <c r="E17" s="98">
        <v>36</v>
      </c>
      <c r="F17" s="98">
        <v>52</v>
      </c>
      <c r="G17" s="98">
        <v>3</v>
      </c>
      <c r="H17" s="98">
        <v>1195</v>
      </c>
      <c r="I17" s="98">
        <v>1856</v>
      </c>
      <c r="J17" s="98">
        <v>147</v>
      </c>
      <c r="K17" s="98">
        <v>461</v>
      </c>
      <c r="L17" s="98">
        <v>992</v>
      </c>
      <c r="M17" s="98">
        <v>3157</v>
      </c>
      <c r="N17" s="98">
        <v>1048</v>
      </c>
      <c r="O17" s="98">
        <v>206</v>
      </c>
      <c r="P17" s="98">
        <v>803</v>
      </c>
      <c r="Q17" s="98">
        <v>873</v>
      </c>
      <c r="R17" s="98">
        <v>483</v>
      </c>
      <c r="S17" s="98">
        <v>1169</v>
      </c>
      <c r="T17" s="98">
        <v>3226</v>
      </c>
      <c r="U17" s="98">
        <v>155</v>
      </c>
      <c r="V17" s="98">
        <v>949</v>
      </c>
      <c r="W17" s="98">
        <v>1110</v>
      </c>
      <c r="X17" s="98">
        <v>236</v>
      </c>
      <c r="Y17" s="96">
        <f t="shared" si="2"/>
        <v>95</v>
      </c>
      <c r="Z17" s="96">
        <f t="shared" si="3"/>
        <v>3054</v>
      </c>
      <c r="AA17" s="96">
        <f t="shared" si="4"/>
        <v>14779</v>
      </c>
    </row>
    <row r="18" spans="1:27" ht="12" customHeight="1">
      <c r="A18" s="81" t="s">
        <v>220</v>
      </c>
      <c r="B18" s="82"/>
      <c r="C18" s="96">
        <f t="shared" si="1"/>
        <v>19049</v>
      </c>
      <c r="D18" s="98">
        <v>50</v>
      </c>
      <c r="E18" s="98">
        <v>39</v>
      </c>
      <c r="F18" s="98">
        <v>65</v>
      </c>
      <c r="G18" s="98">
        <v>6</v>
      </c>
      <c r="H18" s="98">
        <v>1283</v>
      </c>
      <c r="I18" s="98">
        <v>1855</v>
      </c>
      <c r="J18" s="98">
        <v>145</v>
      </c>
      <c r="K18" s="98">
        <v>360</v>
      </c>
      <c r="L18" s="98">
        <v>1165</v>
      </c>
      <c r="M18" s="98">
        <v>3377</v>
      </c>
      <c r="N18" s="98">
        <v>1025</v>
      </c>
      <c r="O18" s="98">
        <v>229</v>
      </c>
      <c r="P18" s="98">
        <v>738</v>
      </c>
      <c r="Q18" s="98">
        <v>922</v>
      </c>
      <c r="R18" s="98">
        <v>514</v>
      </c>
      <c r="S18" s="98">
        <v>1207</v>
      </c>
      <c r="T18" s="98">
        <v>3531</v>
      </c>
      <c r="U18" s="98">
        <v>134</v>
      </c>
      <c r="V18" s="98">
        <v>1145</v>
      </c>
      <c r="W18" s="98">
        <v>1048</v>
      </c>
      <c r="X18" s="98">
        <v>250</v>
      </c>
      <c r="Y18" s="96">
        <f t="shared" si="2"/>
        <v>115</v>
      </c>
      <c r="Z18" s="96">
        <f t="shared" si="3"/>
        <v>3144</v>
      </c>
      <c r="AA18" s="96">
        <f t="shared" si="4"/>
        <v>15540</v>
      </c>
    </row>
    <row r="19" spans="1:27" ht="12" customHeight="1">
      <c r="A19" s="81" t="s">
        <v>221</v>
      </c>
      <c r="B19" s="82"/>
      <c r="C19" s="96">
        <f t="shared" si="1"/>
        <v>19504</v>
      </c>
      <c r="D19" s="98">
        <v>46</v>
      </c>
      <c r="E19" s="98">
        <v>39</v>
      </c>
      <c r="F19" s="98">
        <v>71</v>
      </c>
      <c r="G19" s="98">
        <v>11</v>
      </c>
      <c r="H19" s="98">
        <v>1486</v>
      </c>
      <c r="I19" s="98">
        <v>1961</v>
      </c>
      <c r="J19" s="98">
        <v>126</v>
      </c>
      <c r="K19" s="98">
        <v>249</v>
      </c>
      <c r="L19" s="98">
        <v>1235</v>
      </c>
      <c r="M19" s="98">
        <v>3588</v>
      </c>
      <c r="N19" s="98">
        <v>847</v>
      </c>
      <c r="O19" s="98">
        <v>266</v>
      </c>
      <c r="P19" s="98">
        <v>675</v>
      </c>
      <c r="Q19" s="98">
        <v>1024</v>
      </c>
      <c r="R19" s="98">
        <v>538</v>
      </c>
      <c r="S19" s="98">
        <v>1196</v>
      </c>
      <c r="T19" s="98">
        <v>3585</v>
      </c>
      <c r="U19" s="98">
        <v>165</v>
      </c>
      <c r="V19" s="98">
        <v>1190</v>
      </c>
      <c r="W19" s="98">
        <v>1012</v>
      </c>
      <c r="X19" s="98">
        <v>233</v>
      </c>
      <c r="Y19" s="96">
        <f t="shared" si="2"/>
        <v>117</v>
      </c>
      <c r="Z19" s="96">
        <f t="shared" si="3"/>
        <v>3458</v>
      </c>
      <c r="AA19" s="96">
        <f t="shared" si="4"/>
        <v>15696</v>
      </c>
    </row>
    <row r="20" spans="1:27" ht="12" customHeight="1">
      <c r="A20" s="81" t="s">
        <v>222</v>
      </c>
      <c r="B20" s="82"/>
      <c r="C20" s="96">
        <f t="shared" si="1"/>
        <v>20274</v>
      </c>
      <c r="D20" s="98">
        <v>47</v>
      </c>
      <c r="E20" s="98">
        <v>33</v>
      </c>
      <c r="F20" s="98">
        <v>97</v>
      </c>
      <c r="G20" s="98">
        <v>15</v>
      </c>
      <c r="H20" s="98">
        <v>1767</v>
      </c>
      <c r="I20" s="98">
        <v>3015</v>
      </c>
      <c r="J20" s="98">
        <v>95</v>
      </c>
      <c r="K20" s="98">
        <v>216</v>
      </c>
      <c r="L20" s="98">
        <v>1499</v>
      </c>
      <c r="M20" s="98">
        <v>3325</v>
      </c>
      <c r="N20" s="98">
        <v>541</v>
      </c>
      <c r="O20" s="98">
        <v>308</v>
      </c>
      <c r="P20" s="98">
        <v>632</v>
      </c>
      <c r="Q20" s="98">
        <v>1299</v>
      </c>
      <c r="R20" s="98">
        <v>475</v>
      </c>
      <c r="S20" s="98">
        <v>973</v>
      </c>
      <c r="T20" s="98">
        <v>3081</v>
      </c>
      <c r="U20" s="98">
        <v>136</v>
      </c>
      <c r="V20" s="98">
        <v>1454</v>
      </c>
      <c r="W20" s="98">
        <v>1072</v>
      </c>
      <c r="X20" s="98">
        <v>227</v>
      </c>
      <c r="Y20" s="96">
        <f t="shared" si="2"/>
        <v>144</v>
      </c>
      <c r="Z20" s="96">
        <f t="shared" si="3"/>
        <v>4797</v>
      </c>
      <c r="AA20" s="96">
        <f t="shared" si="4"/>
        <v>15106</v>
      </c>
    </row>
    <row r="21" spans="1:27" ht="12" customHeight="1">
      <c r="A21" s="81" t="s">
        <v>223</v>
      </c>
      <c r="B21" s="82"/>
      <c r="C21" s="96">
        <f t="shared" si="1"/>
        <v>14999</v>
      </c>
      <c r="D21" s="98">
        <v>49</v>
      </c>
      <c r="E21" s="98">
        <v>40</v>
      </c>
      <c r="F21" s="98">
        <v>69</v>
      </c>
      <c r="G21" s="98">
        <v>10</v>
      </c>
      <c r="H21" s="98">
        <v>1344</v>
      </c>
      <c r="I21" s="98">
        <v>2156</v>
      </c>
      <c r="J21" s="98">
        <v>45</v>
      </c>
      <c r="K21" s="98">
        <v>129</v>
      </c>
      <c r="L21" s="98">
        <v>1316</v>
      </c>
      <c r="M21" s="98">
        <v>2448</v>
      </c>
      <c r="N21" s="98">
        <v>320</v>
      </c>
      <c r="O21" s="98">
        <v>349</v>
      </c>
      <c r="P21" s="98">
        <v>463</v>
      </c>
      <c r="Q21" s="98">
        <v>1184</v>
      </c>
      <c r="R21" s="98">
        <v>381</v>
      </c>
      <c r="S21" s="98">
        <v>609</v>
      </c>
      <c r="T21" s="98">
        <v>1960</v>
      </c>
      <c r="U21" s="98">
        <v>59</v>
      </c>
      <c r="V21" s="98">
        <v>1415</v>
      </c>
      <c r="W21" s="98">
        <v>489</v>
      </c>
      <c r="X21" s="98">
        <v>204</v>
      </c>
      <c r="Y21" s="96">
        <f t="shared" si="2"/>
        <v>118</v>
      </c>
      <c r="Z21" s="96">
        <f t="shared" si="3"/>
        <v>3510</v>
      </c>
      <c r="AA21" s="96">
        <f t="shared" si="4"/>
        <v>11167</v>
      </c>
    </row>
    <row r="22" spans="1:27" ht="5.0999999999999996" customHeight="1">
      <c r="A22" s="81"/>
      <c r="B22" s="82"/>
      <c r="C22" s="96"/>
      <c r="D22" s="96"/>
      <c r="E22" s="96"/>
      <c r="F22" s="96"/>
      <c r="G22" s="96"/>
      <c r="H22" s="96"/>
      <c r="I22" s="96"/>
      <c r="J22" s="96"/>
      <c r="K22" s="96"/>
      <c r="L22" s="96"/>
      <c r="M22" s="96"/>
      <c r="N22" s="96"/>
      <c r="O22" s="96"/>
      <c r="P22" s="96"/>
      <c r="Q22" s="96"/>
      <c r="R22" s="96"/>
      <c r="S22" s="96"/>
      <c r="T22" s="96"/>
      <c r="U22" s="96"/>
      <c r="V22" s="96"/>
      <c r="W22" s="96"/>
      <c r="X22" s="96"/>
      <c r="Y22" s="96"/>
      <c r="Z22" s="96"/>
      <c r="AA22" s="96"/>
    </row>
    <row r="23" spans="1:27" ht="12" customHeight="1">
      <c r="A23" s="81" t="s">
        <v>224</v>
      </c>
      <c r="B23" s="82"/>
      <c r="C23" s="96">
        <f t="shared" si="1"/>
        <v>5111</v>
      </c>
      <c r="D23" s="98">
        <v>23</v>
      </c>
      <c r="E23" s="98">
        <v>20</v>
      </c>
      <c r="F23" s="98">
        <v>37</v>
      </c>
      <c r="G23" s="98">
        <v>2</v>
      </c>
      <c r="H23" s="98">
        <v>367</v>
      </c>
      <c r="I23" s="98">
        <v>580</v>
      </c>
      <c r="J23" s="98">
        <v>9</v>
      </c>
      <c r="K23" s="98">
        <v>35</v>
      </c>
      <c r="L23" s="98">
        <v>405</v>
      </c>
      <c r="M23" s="98">
        <v>802</v>
      </c>
      <c r="N23" s="98">
        <v>84</v>
      </c>
      <c r="O23" s="98">
        <v>201</v>
      </c>
      <c r="P23" s="98">
        <v>122</v>
      </c>
      <c r="Q23" s="98">
        <v>443</v>
      </c>
      <c r="R23" s="98">
        <v>214</v>
      </c>
      <c r="S23" s="98">
        <v>282</v>
      </c>
      <c r="T23" s="98">
        <v>701</v>
      </c>
      <c r="U23" s="98">
        <v>12</v>
      </c>
      <c r="V23" s="98">
        <v>596</v>
      </c>
      <c r="W23" s="98">
        <v>115</v>
      </c>
      <c r="X23" s="98">
        <v>81</v>
      </c>
      <c r="Y23" s="96">
        <f t="shared" si="2"/>
        <v>60</v>
      </c>
      <c r="Z23" s="96">
        <f t="shared" si="3"/>
        <v>949</v>
      </c>
      <c r="AA23" s="96">
        <f t="shared" si="4"/>
        <v>4021</v>
      </c>
    </row>
    <row r="24" spans="1:27" ht="12" customHeight="1">
      <c r="A24" s="81" t="s">
        <v>225</v>
      </c>
      <c r="B24" s="82"/>
      <c r="C24" s="96">
        <f t="shared" si="1"/>
        <v>2116</v>
      </c>
      <c r="D24" s="98">
        <v>12</v>
      </c>
      <c r="E24" s="98">
        <v>12</v>
      </c>
      <c r="F24" s="98">
        <v>13</v>
      </c>
      <c r="G24" s="98">
        <v>2</v>
      </c>
      <c r="H24" s="98">
        <v>157</v>
      </c>
      <c r="I24" s="98">
        <v>197</v>
      </c>
      <c r="J24" s="98">
        <v>2</v>
      </c>
      <c r="K24" s="98">
        <v>12</v>
      </c>
      <c r="L24" s="98">
        <v>89</v>
      </c>
      <c r="M24" s="98">
        <v>414</v>
      </c>
      <c r="N24" s="98">
        <v>31</v>
      </c>
      <c r="O24" s="98">
        <v>119</v>
      </c>
      <c r="P24" s="98">
        <v>50</v>
      </c>
      <c r="Q24" s="98">
        <v>186</v>
      </c>
      <c r="R24" s="98">
        <v>100</v>
      </c>
      <c r="S24" s="98">
        <v>118</v>
      </c>
      <c r="T24" s="98">
        <v>247</v>
      </c>
      <c r="U24" s="98">
        <v>5</v>
      </c>
      <c r="V24" s="98">
        <v>242</v>
      </c>
      <c r="W24" s="98">
        <v>70</v>
      </c>
      <c r="X24" s="98">
        <v>50</v>
      </c>
      <c r="Y24" s="96">
        <f t="shared" si="2"/>
        <v>25</v>
      </c>
      <c r="Z24" s="96">
        <f t="shared" si="3"/>
        <v>356</v>
      </c>
      <c r="AA24" s="96">
        <f t="shared" si="4"/>
        <v>1685</v>
      </c>
    </row>
    <row r="25" spans="1:27" ht="12" customHeight="1">
      <c r="A25" s="81" t="s">
        <v>226</v>
      </c>
      <c r="B25" s="82"/>
      <c r="C25" s="96">
        <f t="shared" si="1"/>
        <v>828</v>
      </c>
      <c r="D25" s="98">
        <v>6</v>
      </c>
      <c r="E25" s="98">
        <v>6</v>
      </c>
      <c r="F25" s="98">
        <v>7</v>
      </c>
      <c r="G25" s="98">
        <v>1</v>
      </c>
      <c r="H25" s="98">
        <v>61</v>
      </c>
      <c r="I25" s="98">
        <v>64</v>
      </c>
      <c r="J25" s="98" t="s">
        <v>249</v>
      </c>
      <c r="K25" s="98">
        <v>5</v>
      </c>
      <c r="L25" s="98">
        <v>24</v>
      </c>
      <c r="M25" s="98">
        <v>195</v>
      </c>
      <c r="N25" s="98">
        <v>16</v>
      </c>
      <c r="O25" s="98">
        <v>71</v>
      </c>
      <c r="P25" s="98">
        <v>20</v>
      </c>
      <c r="Q25" s="98">
        <v>36</v>
      </c>
      <c r="R25" s="98">
        <v>28</v>
      </c>
      <c r="S25" s="98">
        <v>45</v>
      </c>
      <c r="T25" s="98">
        <v>108</v>
      </c>
      <c r="U25" s="98" t="s">
        <v>249</v>
      </c>
      <c r="V25" s="98">
        <v>86</v>
      </c>
      <c r="W25" s="98">
        <v>35</v>
      </c>
      <c r="X25" s="98">
        <v>20</v>
      </c>
      <c r="Y25" s="96">
        <f t="shared" si="2"/>
        <v>13</v>
      </c>
      <c r="Z25" s="96">
        <f t="shared" si="3"/>
        <v>126</v>
      </c>
      <c r="AA25" s="96">
        <f t="shared" si="4"/>
        <v>669</v>
      </c>
    </row>
    <row r="26" spans="1:27" ht="12" customHeight="1">
      <c r="A26" s="81" t="s">
        <v>227</v>
      </c>
      <c r="B26" s="82"/>
      <c r="C26" s="96">
        <f t="shared" si="1"/>
        <v>363</v>
      </c>
      <c r="D26" s="98" t="s">
        <v>249</v>
      </c>
      <c r="E26" s="98" t="s">
        <v>249</v>
      </c>
      <c r="F26" s="98">
        <v>3</v>
      </c>
      <c r="G26" s="98">
        <v>1</v>
      </c>
      <c r="H26" s="98">
        <v>26</v>
      </c>
      <c r="I26" s="98">
        <v>32</v>
      </c>
      <c r="J26" s="98">
        <v>1</v>
      </c>
      <c r="K26" s="98">
        <v>1</v>
      </c>
      <c r="L26" s="98">
        <v>7</v>
      </c>
      <c r="M26" s="98">
        <v>90</v>
      </c>
      <c r="N26" s="98">
        <v>8</v>
      </c>
      <c r="O26" s="98">
        <v>30</v>
      </c>
      <c r="P26" s="98">
        <v>16</v>
      </c>
      <c r="Q26" s="98">
        <v>17</v>
      </c>
      <c r="R26" s="98">
        <v>9</v>
      </c>
      <c r="S26" s="98">
        <v>12</v>
      </c>
      <c r="T26" s="98">
        <v>50</v>
      </c>
      <c r="U26" s="98" t="s">
        <v>249</v>
      </c>
      <c r="V26" s="98">
        <v>36</v>
      </c>
      <c r="W26" s="98">
        <v>12</v>
      </c>
      <c r="X26" s="98">
        <v>12</v>
      </c>
      <c r="Y26" s="96">
        <f t="shared" si="2"/>
        <v>3</v>
      </c>
      <c r="Z26" s="96">
        <f t="shared" si="3"/>
        <v>59</v>
      </c>
      <c r="AA26" s="96">
        <f t="shared" si="4"/>
        <v>289</v>
      </c>
    </row>
    <row r="27" spans="1:27" ht="12" customHeight="1">
      <c r="A27" s="81" t="s">
        <v>134</v>
      </c>
      <c r="B27" s="83"/>
      <c r="C27" s="96">
        <f t="shared" si="1"/>
        <v>136</v>
      </c>
      <c r="D27" s="98">
        <v>1</v>
      </c>
      <c r="E27" s="98">
        <v>1</v>
      </c>
      <c r="F27" s="98">
        <v>3</v>
      </c>
      <c r="G27" s="98" t="s">
        <v>249</v>
      </c>
      <c r="H27" s="98">
        <v>11</v>
      </c>
      <c r="I27" s="98">
        <v>16</v>
      </c>
      <c r="J27" s="98" t="s">
        <v>249</v>
      </c>
      <c r="K27" s="98">
        <v>1</v>
      </c>
      <c r="L27" s="98">
        <v>3</v>
      </c>
      <c r="M27" s="98">
        <v>24</v>
      </c>
      <c r="N27" s="98">
        <v>3</v>
      </c>
      <c r="O27" s="98">
        <v>18</v>
      </c>
      <c r="P27" s="98">
        <v>6</v>
      </c>
      <c r="Q27" s="98">
        <v>5</v>
      </c>
      <c r="R27" s="98">
        <v>5</v>
      </c>
      <c r="S27" s="98">
        <v>5</v>
      </c>
      <c r="T27" s="98">
        <v>21</v>
      </c>
      <c r="U27" s="98">
        <v>1</v>
      </c>
      <c r="V27" s="98">
        <v>9</v>
      </c>
      <c r="W27" s="98" t="s">
        <v>249</v>
      </c>
      <c r="X27" s="98">
        <v>4</v>
      </c>
      <c r="Y27" s="96">
        <f t="shared" si="2"/>
        <v>4</v>
      </c>
      <c r="Z27" s="96">
        <f t="shared" si="3"/>
        <v>27</v>
      </c>
      <c r="AA27" s="96">
        <f t="shared" si="4"/>
        <v>101</v>
      </c>
    </row>
    <row r="28" spans="1:27" ht="12" customHeight="1">
      <c r="A28" s="81" t="s">
        <v>118</v>
      </c>
      <c r="B28" s="76"/>
      <c r="C28" s="96"/>
      <c r="D28" s="96"/>
      <c r="E28" s="96"/>
      <c r="F28" s="96"/>
      <c r="G28" s="96"/>
      <c r="H28" s="96"/>
      <c r="I28" s="96"/>
      <c r="J28" s="96"/>
      <c r="K28" s="96"/>
      <c r="L28" s="96"/>
      <c r="M28" s="96"/>
      <c r="N28" s="96"/>
      <c r="O28" s="96"/>
      <c r="P28" s="96"/>
      <c r="Q28" s="96"/>
      <c r="R28" s="96"/>
      <c r="S28" s="96"/>
      <c r="T28" s="96"/>
      <c r="U28" s="96"/>
      <c r="V28" s="96"/>
      <c r="W28" s="96"/>
      <c r="X28" s="96"/>
      <c r="Y28" s="96"/>
      <c r="Z28" s="96"/>
      <c r="AA28" s="96"/>
    </row>
    <row r="29" spans="1:27" ht="12" customHeight="1">
      <c r="A29" s="81" t="s">
        <v>228</v>
      </c>
      <c r="B29" s="82" t="s">
        <v>35</v>
      </c>
      <c r="C29" s="96">
        <f>SUM(C11:C21)</f>
        <v>159369</v>
      </c>
      <c r="D29" s="96">
        <f t="shared" ref="D29:AA29" si="5">SUM(D11:D21)</f>
        <v>347</v>
      </c>
      <c r="E29" s="96">
        <f t="shared" si="5"/>
        <v>285</v>
      </c>
      <c r="F29" s="96">
        <f t="shared" si="5"/>
        <v>471</v>
      </c>
      <c r="G29" s="96">
        <f t="shared" si="5"/>
        <v>54</v>
      </c>
      <c r="H29" s="96">
        <f t="shared" si="5"/>
        <v>11229</v>
      </c>
      <c r="I29" s="96">
        <f t="shared" si="5"/>
        <v>18531</v>
      </c>
      <c r="J29" s="96">
        <f t="shared" si="5"/>
        <v>873</v>
      </c>
      <c r="K29" s="96">
        <f t="shared" si="5"/>
        <v>3156</v>
      </c>
      <c r="L29" s="96">
        <f t="shared" si="5"/>
        <v>8812</v>
      </c>
      <c r="M29" s="96">
        <f t="shared" si="5"/>
        <v>28116</v>
      </c>
      <c r="N29" s="96">
        <f t="shared" si="5"/>
        <v>7084</v>
      </c>
      <c r="O29" s="96">
        <f t="shared" si="5"/>
        <v>2212</v>
      </c>
      <c r="P29" s="96">
        <f t="shared" si="5"/>
        <v>5868</v>
      </c>
      <c r="Q29" s="96">
        <f t="shared" si="5"/>
        <v>10400</v>
      </c>
      <c r="R29" s="96">
        <f t="shared" si="5"/>
        <v>5328</v>
      </c>
      <c r="S29" s="96">
        <f t="shared" si="5"/>
        <v>8486</v>
      </c>
      <c r="T29" s="96">
        <f t="shared" si="5"/>
        <v>28437</v>
      </c>
      <c r="U29" s="96">
        <f t="shared" si="5"/>
        <v>1051</v>
      </c>
      <c r="V29" s="96">
        <f t="shared" si="5"/>
        <v>8973</v>
      </c>
      <c r="W29" s="96">
        <f t="shared" si="5"/>
        <v>7532</v>
      </c>
      <c r="X29" s="96">
        <f t="shared" si="5"/>
        <v>2409</v>
      </c>
      <c r="Y29" s="96">
        <f t="shared" si="5"/>
        <v>818</v>
      </c>
      <c r="Z29" s="96">
        <f t="shared" si="5"/>
        <v>29814</v>
      </c>
      <c r="AA29" s="96">
        <f t="shared" si="5"/>
        <v>126328</v>
      </c>
    </row>
    <row r="30" spans="1:27" ht="7.5" customHeight="1">
      <c r="A30" s="79"/>
      <c r="B30" s="80"/>
      <c r="C30" s="96"/>
      <c r="D30" s="96"/>
      <c r="E30" s="96"/>
      <c r="F30" s="96"/>
      <c r="G30" s="96"/>
      <c r="H30" s="96"/>
      <c r="I30" s="96"/>
      <c r="J30" s="96"/>
      <c r="K30" s="96"/>
      <c r="L30" s="96"/>
      <c r="M30" s="96"/>
      <c r="N30" s="96"/>
      <c r="O30" s="96"/>
      <c r="P30" s="96"/>
      <c r="Q30" s="96"/>
      <c r="R30" s="96"/>
      <c r="S30" s="96"/>
      <c r="T30" s="96"/>
      <c r="U30" s="96"/>
      <c r="V30" s="96"/>
      <c r="W30" s="96"/>
      <c r="X30" s="96"/>
      <c r="Y30" s="96"/>
      <c r="Z30" s="96"/>
      <c r="AA30" s="96"/>
    </row>
    <row r="31" spans="1:27" ht="12" customHeight="1">
      <c r="A31" s="250" t="s">
        <v>9</v>
      </c>
      <c r="B31" s="251"/>
      <c r="C31" s="108">
        <f>SUM(D31,F31:X31)</f>
        <v>88668</v>
      </c>
      <c r="D31" s="108">
        <f t="shared" ref="D31:AA31" si="6">SUM(D33:D49)</f>
        <v>252</v>
      </c>
      <c r="E31" s="108">
        <f t="shared" si="6"/>
        <v>197</v>
      </c>
      <c r="F31" s="108">
        <f t="shared" si="6"/>
        <v>469</v>
      </c>
      <c r="G31" s="108">
        <f t="shared" si="6"/>
        <v>51</v>
      </c>
      <c r="H31" s="108">
        <f t="shared" si="6"/>
        <v>9950</v>
      </c>
      <c r="I31" s="108">
        <f t="shared" si="6"/>
        <v>15143</v>
      </c>
      <c r="J31" s="108">
        <f t="shared" si="6"/>
        <v>766</v>
      </c>
      <c r="K31" s="108">
        <f t="shared" si="6"/>
        <v>2059</v>
      </c>
      <c r="L31" s="108">
        <f t="shared" si="6"/>
        <v>8212</v>
      </c>
      <c r="M31" s="108">
        <f t="shared" si="6"/>
        <v>13609</v>
      </c>
      <c r="N31" s="108">
        <f t="shared" si="6"/>
        <v>2671</v>
      </c>
      <c r="O31" s="108">
        <f t="shared" si="6"/>
        <v>1531</v>
      </c>
      <c r="P31" s="108">
        <f t="shared" si="6"/>
        <v>4184</v>
      </c>
      <c r="Q31" s="108">
        <f t="shared" si="6"/>
        <v>3793</v>
      </c>
      <c r="R31" s="108">
        <f t="shared" si="6"/>
        <v>2279</v>
      </c>
      <c r="S31" s="108">
        <f t="shared" si="6"/>
        <v>4142</v>
      </c>
      <c r="T31" s="108">
        <f t="shared" si="6"/>
        <v>6486</v>
      </c>
      <c r="U31" s="108">
        <f t="shared" si="6"/>
        <v>667</v>
      </c>
      <c r="V31" s="108">
        <f t="shared" si="6"/>
        <v>5684</v>
      </c>
      <c r="W31" s="108">
        <f t="shared" si="6"/>
        <v>5440</v>
      </c>
      <c r="X31" s="108">
        <f t="shared" si="6"/>
        <v>1280</v>
      </c>
      <c r="Y31" s="108">
        <f t="shared" si="6"/>
        <v>721</v>
      </c>
      <c r="Z31" s="108">
        <f t="shared" si="6"/>
        <v>25144</v>
      </c>
      <c r="AA31" s="108">
        <f t="shared" si="6"/>
        <v>61523</v>
      </c>
    </row>
    <row r="32" spans="1:27" ht="5.0999999999999996" customHeight="1">
      <c r="A32" s="79"/>
      <c r="B32" s="80"/>
      <c r="C32" s="96"/>
      <c r="D32" s="96"/>
      <c r="E32" s="96"/>
      <c r="F32" s="96"/>
      <c r="G32" s="96"/>
      <c r="H32" s="96"/>
      <c r="I32" s="96"/>
      <c r="J32" s="96"/>
      <c r="K32" s="96"/>
      <c r="L32" s="96"/>
      <c r="M32" s="96"/>
      <c r="N32" s="96"/>
      <c r="O32" s="96"/>
      <c r="P32" s="96"/>
      <c r="Q32" s="96"/>
      <c r="R32" s="96"/>
      <c r="S32" s="96"/>
      <c r="T32" s="96"/>
      <c r="U32" s="96"/>
      <c r="V32" s="96"/>
      <c r="W32" s="96"/>
      <c r="X32" s="96"/>
      <c r="Y32" s="96"/>
      <c r="Z32" s="96"/>
      <c r="AA32" s="96"/>
    </row>
    <row r="33" spans="1:27" ht="12" customHeight="1">
      <c r="A33" s="81" t="s">
        <v>229</v>
      </c>
      <c r="B33" s="82" t="s">
        <v>35</v>
      </c>
      <c r="C33" s="96">
        <f t="shared" ref="C33:C49" si="7">SUM(D33,F33:X33)</f>
        <v>1291</v>
      </c>
      <c r="D33" s="98" t="s">
        <v>249</v>
      </c>
      <c r="E33" s="98" t="s">
        <v>249</v>
      </c>
      <c r="F33" s="98">
        <v>2</v>
      </c>
      <c r="G33" s="98" t="s">
        <v>249</v>
      </c>
      <c r="H33" s="98">
        <v>128</v>
      </c>
      <c r="I33" s="98">
        <v>315</v>
      </c>
      <c r="J33" s="98">
        <v>1</v>
      </c>
      <c r="K33" s="98">
        <v>9</v>
      </c>
      <c r="L33" s="98">
        <v>50</v>
      </c>
      <c r="M33" s="98">
        <v>205</v>
      </c>
      <c r="N33" s="98">
        <v>1</v>
      </c>
      <c r="O33" s="98">
        <v>7</v>
      </c>
      <c r="P33" s="98">
        <v>24</v>
      </c>
      <c r="Q33" s="98">
        <v>287</v>
      </c>
      <c r="R33" s="98">
        <v>62</v>
      </c>
      <c r="S33" s="98">
        <v>58</v>
      </c>
      <c r="T33" s="98">
        <v>47</v>
      </c>
      <c r="U33" s="98">
        <v>8</v>
      </c>
      <c r="V33" s="98">
        <v>39</v>
      </c>
      <c r="W33" s="98">
        <v>3</v>
      </c>
      <c r="X33" s="98">
        <v>45</v>
      </c>
      <c r="Y33" s="96">
        <f>SUM(D33,F33)</f>
        <v>2</v>
      </c>
      <c r="Z33" s="96">
        <f>SUM(G33:I33)</f>
        <v>443</v>
      </c>
      <c r="AA33" s="96">
        <f>SUM(J33:W33)</f>
        <v>801</v>
      </c>
    </row>
    <row r="34" spans="1:27" ht="12" customHeight="1">
      <c r="A34" s="81" t="s">
        <v>215</v>
      </c>
      <c r="B34" s="82"/>
      <c r="C34" s="96">
        <f t="shared" si="7"/>
        <v>5916</v>
      </c>
      <c r="D34" s="98">
        <v>12</v>
      </c>
      <c r="E34" s="98">
        <v>10</v>
      </c>
      <c r="F34" s="98">
        <v>13</v>
      </c>
      <c r="G34" s="98" t="s">
        <v>249</v>
      </c>
      <c r="H34" s="98">
        <v>480</v>
      </c>
      <c r="I34" s="98">
        <v>1212</v>
      </c>
      <c r="J34" s="98">
        <v>10</v>
      </c>
      <c r="K34" s="98">
        <v>129</v>
      </c>
      <c r="L34" s="98">
        <v>256</v>
      </c>
      <c r="M34" s="98">
        <v>1102</v>
      </c>
      <c r="N34" s="98">
        <v>106</v>
      </c>
      <c r="O34" s="98">
        <v>94</v>
      </c>
      <c r="P34" s="98">
        <v>174</v>
      </c>
      <c r="Q34" s="98">
        <v>674</v>
      </c>
      <c r="R34" s="98">
        <v>340</v>
      </c>
      <c r="S34" s="98">
        <v>269</v>
      </c>
      <c r="T34" s="98">
        <v>527</v>
      </c>
      <c r="U34" s="98">
        <v>21</v>
      </c>
      <c r="V34" s="98">
        <v>209</v>
      </c>
      <c r="W34" s="98">
        <v>136</v>
      </c>
      <c r="X34" s="98">
        <v>152</v>
      </c>
      <c r="Y34" s="96">
        <f t="shared" ref="Y34:Y49" si="8">SUM(D34,F34)</f>
        <v>25</v>
      </c>
      <c r="Z34" s="96">
        <f t="shared" ref="Z34:Z49" si="9">SUM(G34:I34)</f>
        <v>1692</v>
      </c>
      <c r="AA34" s="96">
        <f t="shared" ref="AA34:AA49" si="10">SUM(J34:W34)</f>
        <v>4047</v>
      </c>
    </row>
    <row r="35" spans="1:27" ht="12" customHeight="1">
      <c r="A35" s="81" t="s">
        <v>216</v>
      </c>
      <c r="B35" s="82"/>
      <c r="C35" s="96">
        <f t="shared" si="7"/>
        <v>7663</v>
      </c>
      <c r="D35" s="98">
        <v>24</v>
      </c>
      <c r="E35" s="98">
        <v>21</v>
      </c>
      <c r="F35" s="98">
        <v>18</v>
      </c>
      <c r="G35" s="98">
        <v>5</v>
      </c>
      <c r="H35" s="98">
        <v>711</v>
      </c>
      <c r="I35" s="98">
        <v>1432</v>
      </c>
      <c r="J35" s="98">
        <v>43</v>
      </c>
      <c r="K35" s="98">
        <v>256</v>
      </c>
      <c r="L35" s="98">
        <v>419</v>
      </c>
      <c r="M35" s="98">
        <v>1353</v>
      </c>
      <c r="N35" s="98">
        <v>253</v>
      </c>
      <c r="O35" s="98">
        <v>89</v>
      </c>
      <c r="P35" s="98">
        <v>324</v>
      </c>
      <c r="Q35" s="98">
        <v>367</v>
      </c>
      <c r="R35" s="98">
        <v>364</v>
      </c>
      <c r="S35" s="98">
        <v>263</v>
      </c>
      <c r="T35" s="98">
        <v>859</v>
      </c>
      <c r="U35" s="98">
        <v>23</v>
      </c>
      <c r="V35" s="98">
        <v>391</v>
      </c>
      <c r="W35" s="98">
        <v>310</v>
      </c>
      <c r="X35" s="98">
        <v>159</v>
      </c>
      <c r="Y35" s="96">
        <f t="shared" si="8"/>
        <v>42</v>
      </c>
      <c r="Z35" s="96">
        <f t="shared" si="9"/>
        <v>2148</v>
      </c>
      <c r="AA35" s="96">
        <f t="shared" si="10"/>
        <v>5314</v>
      </c>
    </row>
    <row r="36" spans="1:27" ht="12" customHeight="1">
      <c r="A36" s="81" t="s">
        <v>217</v>
      </c>
      <c r="B36" s="82"/>
      <c r="C36" s="96">
        <f t="shared" si="7"/>
        <v>8790</v>
      </c>
      <c r="D36" s="98">
        <v>21</v>
      </c>
      <c r="E36" s="98">
        <v>16</v>
      </c>
      <c r="F36" s="98">
        <v>30</v>
      </c>
      <c r="G36" s="98">
        <v>3</v>
      </c>
      <c r="H36" s="98">
        <v>958</v>
      </c>
      <c r="I36" s="98">
        <v>1553</v>
      </c>
      <c r="J36" s="98">
        <v>79</v>
      </c>
      <c r="K36" s="98">
        <v>264</v>
      </c>
      <c r="L36" s="98">
        <v>612</v>
      </c>
      <c r="M36" s="98">
        <v>1458</v>
      </c>
      <c r="N36" s="98">
        <v>246</v>
      </c>
      <c r="O36" s="98">
        <v>121</v>
      </c>
      <c r="P36" s="98">
        <v>443</v>
      </c>
      <c r="Q36" s="98">
        <v>378</v>
      </c>
      <c r="R36" s="98">
        <v>273</v>
      </c>
      <c r="S36" s="98">
        <v>305</v>
      </c>
      <c r="T36" s="98">
        <v>892</v>
      </c>
      <c r="U36" s="98">
        <v>61</v>
      </c>
      <c r="V36" s="98">
        <v>461</v>
      </c>
      <c r="W36" s="98">
        <v>499</v>
      </c>
      <c r="X36" s="98">
        <v>133</v>
      </c>
      <c r="Y36" s="96">
        <f t="shared" si="8"/>
        <v>51</v>
      </c>
      <c r="Z36" s="96">
        <f t="shared" si="9"/>
        <v>2514</v>
      </c>
      <c r="AA36" s="96">
        <f t="shared" si="10"/>
        <v>6092</v>
      </c>
    </row>
    <row r="37" spans="1:27" ht="12" customHeight="1">
      <c r="A37" s="81" t="s">
        <v>218</v>
      </c>
      <c r="B37" s="82"/>
      <c r="C37" s="96">
        <f t="shared" si="7"/>
        <v>10525</v>
      </c>
      <c r="D37" s="98">
        <v>27</v>
      </c>
      <c r="E37" s="98">
        <v>23</v>
      </c>
      <c r="F37" s="98">
        <v>35</v>
      </c>
      <c r="G37" s="98">
        <v>1</v>
      </c>
      <c r="H37" s="98">
        <v>1205</v>
      </c>
      <c r="I37" s="98">
        <v>1819</v>
      </c>
      <c r="J37" s="98">
        <v>122</v>
      </c>
      <c r="K37" s="98">
        <v>303</v>
      </c>
      <c r="L37" s="98">
        <v>802</v>
      </c>
      <c r="M37" s="98">
        <v>1653</v>
      </c>
      <c r="N37" s="98">
        <v>418</v>
      </c>
      <c r="O37" s="98">
        <v>136</v>
      </c>
      <c r="P37" s="98">
        <v>610</v>
      </c>
      <c r="Q37" s="98">
        <v>378</v>
      </c>
      <c r="R37" s="98">
        <v>261</v>
      </c>
      <c r="S37" s="98">
        <v>412</v>
      </c>
      <c r="T37" s="98">
        <v>784</v>
      </c>
      <c r="U37" s="98">
        <v>104</v>
      </c>
      <c r="V37" s="98">
        <v>569</v>
      </c>
      <c r="W37" s="98">
        <v>752</v>
      </c>
      <c r="X37" s="98">
        <v>134</v>
      </c>
      <c r="Y37" s="96">
        <f t="shared" si="8"/>
        <v>62</v>
      </c>
      <c r="Z37" s="96">
        <f t="shared" si="9"/>
        <v>3025</v>
      </c>
      <c r="AA37" s="96">
        <f t="shared" si="10"/>
        <v>7304</v>
      </c>
    </row>
    <row r="38" spans="1:27" ht="5.0999999999999996" customHeight="1">
      <c r="A38" s="81"/>
      <c r="B38" s="82"/>
      <c r="C38" s="96"/>
      <c r="Y38" s="96"/>
      <c r="Z38" s="96"/>
      <c r="AA38" s="96"/>
    </row>
    <row r="39" spans="1:27" ht="12" customHeight="1">
      <c r="A39" s="81" t="s">
        <v>219</v>
      </c>
      <c r="B39" s="82"/>
      <c r="C39" s="96">
        <f t="shared" si="7"/>
        <v>9241</v>
      </c>
      <c r="D39" s="98">
        <v>29</v>
      </c>
      <c r="E39" s="98">
        <v>23</v>
      </c>
      <c r="F39" s="98">
        <v>42</v>
      </c>
      <c r="G39" s="98">
        <v>1</v>
      </c>
      <c r="H39" s="98">
        <v>966</v>
      </c>
      <c r="I39" s="98">
        <v>1377</v>
      </c>
      <c r="J39" s="98">
        <v>122</v>
      </c>
      <c r="K39" s="98">
        <v>327</v>
      </c>
      <c r="L39" s="98">
        <v>853</v>
      </c>
      <c r="M39" s="98">
        <v>1436</v>
      </c>
      <c r="N39" s="98">
        <v>398</v>
      </c>
      <c r="O39" s="98">
        <v>120</v>
      </c>
      <c r="P39" s="98">
        <v>519</v>
      </c>
      <c r="Q39" s="98">
        <v>324</v>
      </c>
      <c r="R39" s="98">
        <v>167</v>
      </c>
      <c r="S39" s="98">
        <v>495</v>
      </c>
      <c r="T39" s="98">
        <v>578</v>
      </c>
      <c r="U39" s="98">
        <v>102</v>
      </c>
      <c r="V39" s="98">
        <v>530</v>
      </c>
      <c r="W39" s="98">
        <v>745</v>
      </c>
      <c r="X39" s="98">
        <v>110</v>
      </c>
      <c r="Y39" s="96">
        <f t="shared" si="8"/>
        <v>71</v>
      </c>
      <c r="Z39" s="96">
        <f t="shared" si="9"/>
        <v>2344</v>
      </c>
      <c r="AA39" s="96">
        <f t="shared" si="10"/>
        <v>6716</v>
      </c>
    </row>
    <row r="40" spans="1:27" ht="12" customHeight="1">
      <c r="A40" s="81" t="s">
        <v>220</v>
      </c>
      <c r="B40" s="82"/>
      <c r="C40" s="96">
        <f t="shared" si="7"/>
        <v>9614</v>
      </c>
      <c r="D40" s="98">
        <v>29</v>
      </c>
      <c r="E40" s="98">
        <v>20</v>
      </c>
      <c r="F40" s="98">
        <v>56</v>
      </c>
      <c r="G40" s="98">
        <v>5</v>
      </c>
      <c r="H40" s="98">
        <v>1041</v>
      </c>
      <c r="I40" s="98">
        <v>1286</v>
      </c>
      <c r="J40" s="98">
        <v>128</v>
      </c>
      <c r="K40" s="98">
        <v>263</v>
      </c>
      <c r="L40" s="98">
        <v>1010</v>
      </c>
      <c r="M40" s="98">
        <v>1521</v>
      </c>
      <c r="N40" s="98">
        <v>372</v>
      </c>
      <c r="O40" s="98">
        <v>122</v>
      </c>
      <c r="P40" s="98">
        <v>515</v>
      </c>
      <c r="Q40" s="98">
        <v>308</v>
      </c>
      <c r="R40" s="98">
        <v>178</v>
      </c>
      <c r="S40" s="98">
        <v>575</v>
      </c>
      <c r="T40" s="98">
        <v>619</v>
      </c>
      <c r="U40" s="98">
        <v>83</v>
      </c>
      <c r="V40" s="98">
        <v>611</v>
      </c>
      <c r="W40" s="98">
        <v>778</v>
      </c>
      <c r="X40" s="98">
        <v>114</v>
      </c>
      <c r="Y40" s="96">
        <f t="shared" si="8"/>
        <v>85</v>
      </c>
      <c r="Z40" s="96">
        <f t="shared" si="9"/>
        <v>2332</v>
      </c>
      <c r="AA40" s="96">
        <f t="shared" si="10"/>
        <v>7083</v>
      </c>
    </row>
    <row r="41" spans="1:27" ht="12" customHeight="1">
      <c r="A41" s="81" t="s">
        <v>221</v>
      </c>
      <c r="B41" s="82"/>
      <c r="C41" s="96">
        <f t="shared" si="7"/>
        <v>10118</v>
      </c>
      <c r="D41" s="98">
        <v>30</v>
      </c>
      <c r="E41" s="98">
        <v>24</v>
      </c>
      <c r="F41" s="98">
        <v>68</v>
      </c>
      <c r="G41" s="98">
        <v>8</v>
      </c>
      <c r="H41" s="98">
        <v>1301</v>
      </c>
      <c r="I41" s="98">
        <v>1435</v>
      </c>
      <c r="J41" s="98">
        <v>119</v>
      </c>
      <c r="K41" s="98">
        <v>194</v>
      </c>
      <c r="L41" s="98">
        <v>1089</v>
      </c>
      <c r="M41" s="98">
        <v>1569</v>
      </c>
      <c r="N41" s="98">
        <v>352</v>
      </c>
      <c r="O41" s="98">
        <v>140</v>
      </c>
      <c r="P41" s="98">
        <v>505</v>
      </c>
      <c r="Q41" s="98">
        <v>305</v>
      </c>
      <c r="R41" s="98">
        <v>171</v>
      </c>
      <c r="S41" s="98">
        <v>521</v>
      </c>
      <c r="T41" s="98">
        <v>626</v>
      </c>
      <c r="U41" s="98">
        <v>109</v>
      </c>
      <c r="V41" s="98">
        <v>663</v>
      </c>
      <c r="W41" s="98">
        <v>799</v>
      </c>
      <c r="X41" s="98">
        <v>114</v>
      </c>
      <c r="Y41" s="96">
        <f t="shared" si="8"/>
        <v>98</v>
      </c>
      <c r="Z41" s="96">
        <f t="shared" si="9"/>
        <v>2744</v>
      </c>
      <c r="AA41" s="96">
        <f t="shared" si="10"/>
        <v>7162</v>
      </c>
    </row>
    <row r="42" spans="1:27" ht="12" customHeight="1">
      <c r="A42" s="81" t="s">
        <v>222</v>
      </c>
      <c r="B42" s="82"/>
      <c r="C42" s="96">
        <f t="shared" si="7"/>
        <v>11341</v>
      </c>
      <c r="D42" s="98">
        <v>29</v>
      </c>
      <c r="E42" s="98">
        <v>19</v>
      </c>
      <c r="F42" s="98">
        <v>88</v>
      </c>
      <c r="G42" s="98">
        <v>14</v>
      </c>
      <c r="H42" s="98">
        <v>1523</v>
      </c>
      <c r="I42" s="98">
        <v>2359</v>
      </c>
      <c r="J42" s="98">
        <v>89</v>
      </c>
      <c r="K42" s="98">
        <v>159</v>
      </c>
      <c r="L42" s="98">
        <v>1373</v>
      </c>
      <c r="M42" s="98">
        <v>1383</v>
      </c>
      <c r="N42" s="98">
        <v>273</v>
      </c>
      <c r="O42" s="98">
        <v>168</v>
      </c>
      <c r="P42" s="98">
        <v>501</v>
      </c>
      <c r="Q42" s="98">
        <v>324</v>
      </c>
      <c r="R42" s="98">
        <v>146</v>
      </c>
      <c r="S42" s="98">
        <v>533</v>
      </c>
      <c r="T42" s="98">
        <v>538</v>
      </c>
      <c r="U42" s="98">
        <v>97</v>
      </c>
      <c r="V42" s="98">
        <v>761</v>
      </c>
      <c r="W42" s="98">
        <v>865</v>
      </c>
      <c r="X42" s="98">
        <v>118</v>
      </c>
      <c r="Y42" s="96">
        <f t="shared" si="8"/>
        <v>117</v>
      </c>
      <c r="Z42" s="96">
        <f t="shared" si="9"/>
        <v>3896</v>
      </c>
      <c r="AA42" s="96">
        <f t="shared" si="10"/>
        <v>7210</v>
      </c>
    </row>
    <row r="43" spans="1:27" ht="12" customHeight="1">
      <c r="A43" s="81" t="s">
        <v>223</v>
      </c>
      <c r="B43" s="82"/>
      <c r="C43" s="96">
        <f t="shared" si="7"/>
        <v>8988</v>
      </c>
      <c r="D43" s="98">
        <v>27</v>
      </c>
      <c r="E43" s="98">
        <v>20</v>
      </c>
      <c r="F43" s="98">
        <v>60</v>
      </c>
      <c r="G43" s="98">
        <v>9</v>
      </c>
      <c r="H43" s="98">
        <v>1130</v>
      </c>
      <c r="I43" s="98">
        <v>1736</v>
      </c>
      <c r="J43" s="98">
        <v>41</v>
      </c>
      <c r="K43" s="98">
        <v>108</v>
      </c>
      <c r="L43" s="98">
        <v>1251</v>
      </c>
      <c r="M43" s="98">
        <v>1090</v>
      </c>
      <c r="N43" s="98">
        <v>186</v>
      </c>
      <c r="O43" s="98">
        <v>233</v>
      </c>
      <c r="P43" s="98">
        <v>386</v>
      </c>
      <c r="Q43" s="98">
        <v>269</v>
      </c>
      <c r="R43" s="98">
        <v>153</v>
      </c>
      <c r="S43" s="98">
        <v>385</v>
      </c>
      <c r="T43" s="98">
        <v>508</v>
      </c>
      <c r="U43" s="98">
        <v>47</v>
      </c>
      <c r="V43" s="98">
        <v>878</v>
      </c>
      <c r="W43" s="98">
        <v>381</v>
      </c>
      <c r="X43" s="98">
        <v>110</v>
      </c>
      <c r="Y43" s="96">
        <f t="shared" si="8"/>
        <v>87</v>
      </c>
      <c r="Z43" s="96">
        <f t="shared" si="9"/>
        <v>2875</v>
      </c>
      <c r="AA43" s="96">
        <f t="shared" si="10"/>
        <v>5916</v>
      </c>
    </row>
    <row r="44" spans="1:27" ht="5.0999999999999996" customHeight="1">
      <c r="A44" s="81"/>
      <c r="B44" s="82"/>
      <c r="C44" s="96"/>
      <c r="Y44" s="96"/>
      <c r="Z44" s="96"/>
      <c r="AA44" s="96"/>
    </row>
    <row r="45" spans="1:27" ht="12" customHeight="1">
      <c r="A45" s="81" t="s">
        <v>224</v>
      </c>
      <c r="B45" s="82"/>
      <c r="C45" s="96">
        <f t="shared" si="7"/>
        <v>3062</v>
      </c>
      <c r="D45" s="98">
        <v>17</v>
      </c>
      <c r="E45" s="98">
        <v>14</v>
      </c>
      <c r="F45" s="98">
        <v>32</v>
      </c>
      <c r="G45" s="98">
        <v>2</v>
      </c>
      <c r="H45" s="98">
        <v>309</v>
      </c>
      <c r="I45" s="98">
        <v>410</v>
      </c>
      <c r="J45" s="98">
        <v>9</v>
      </c>
      <c r="K45" s="98">
        <v>30</v>
      </c>
      <c r="L45" s="98">
        <v>385</v>
      </c>
      <c r="M45" s="98">
        <v>419</v>
      </c>
      <c r="N45" s="98">
        <v>39</v>
      </c>
      <c r="O45" s="98">
        <v>148</v>
      </c>
      <c r="P45" s="98">
        <v>104</v>
      </c>
      <c r="Q45" s="98">
        <v>106</v>
      </c>
      <c r="R45" s="98">
        <v>96</v>
      </c>
      <c r="S45" s="98">
        <v>200</v>
      </c>
      <c r="T45" s="98">
        <v>277</v>
      </c>
      <c r="U45" s="98">
        <v>8</v>
      </c>
      <c r="V45" s="98">
        <v>337</v>
      </c>
      <c r="W45" s="98">
        <v>86</v>
      </c>
      <c r="X45" s="98">
        <v>48</v>
      </c>
      <c r="Y45" s="96">
        <f t="shared" si="8"/>
        <v>49</v>
      </c>
      <c r="Z45" s="96">
        <f t="shared" si="9"/>
        <v>721</v>
      </c>
      <c r="AA45" s="96">
        <f t="shared" si="10"/>
        <v>2244</v>
      </c>
    </row>
    <row r="46" spans="1:27" ht="12" customHeight="1">
      <c r="A46" s="81" t="s">
        <v>225</v>
      </c>
      <c r="B46" s="82"/>
      <c r="C46" s="96">
        <f t="shared" si="7"/>
        <v>1290</v>
      </c>
      <c r="D46" s="98">
        <v>4</v>
      </c>
      <c r="E46" s="98">
        <v>4</v>
      </c>
      <c r="F46" s="98">
        <v>13</v>
      </c>
      <c r="G46" s="98">
        <v>1</v>
      </c>
      <c r="H46" s="98">
        <v>126</v>
      </c>
      <c r="I46" s="98">
        <v>134</v>
      </c>
      <c r="J46" s="98">
        <v>2</v>
      </c>
      <c r="K46" s="98">
        <v>11</v>
      </c>
      <c r="L46" s="98">
        <v>82</v>
      </c>
      <c r="M46" s="98">
        <v>236</v>
      </c>
      <c r="N46" s="98">
        <v>11</v>
      </c>
      <c r="O46" s="98">
        <v>79</v>
      </c>
      <c r="P46" s="98">
        <v>44</v>
      </c>
      <c r="Q46" s="98">
        <v>50</v>
      </c>
      <c r="R46" s="98">
        <v>50</v>
      </c>
      <c r="S46" s="98">
        <v>87</v>
      </c>
      <c r="T46" s="98">
        <v>131</v>
      </c>
      <c r="U46" s="98">
        <v>3</v>
      </c>
      <c r="V46" s="98">
        <v>155</v>
      </c>
      <c r="W46" s="98">
        <v>46</v>
      </c>
      <c r="X46" s="98">
        <v>25</v>
      </c>
      <c r="Y46" s="96">
        <f t="shared" si="8"/>
        <v>17</v>
      </c>
      <c r="Z46" s="96">
        <f t="shared" si="9"/>
        <v>261</v>
      </c>
      <c r="AA46" s="96">
        <f t="shared" si="10"/>
        <v>987</v>
      </c>
    </row>
    <row r="47" spans="1:27" ht="12" customHeight="1">
      <c r="A47" s="81" t="s">
        <v>226</v>
      </c>
      <c r="B47" s="82"/>
      <c r="C47" s="96">
        <f t="shared" si="7"/>
        <v>503</v>
      </c>
      <c r="D47" s="98">
        <v>2</v>
      </c>
      <c r="E47" s="98">
        <v>2</v>
      </c>
      <c r="F47" s="98">
        <v>7</v>
      </c>
      <c r="G47" s="98">
        <v>1</v>
      </c>
      <c r="H47" s="98">
        <v>48</v>
      </c>
      <c r="I47" s="98">
        <v>41</v>
      </c>
      <c r="J47" s="98" t="s">
        <v>249</v>
      </c>
      <c r="K47" s="98">
        <v>4</v>
      </c>
      <c r="L47" s="98">
        <v>22</v>
      </c>
      <c r="M47" s="98">
        <v>111</v>
      </c>
      <c r="N47" s="98">
        <v>10</v>
      </c>
      <c r="O47" s="98">
        <v>48</v>
      </c>
      <c r="P47" s="98">
        <v>17</v>
      </c>
      <c r="Q47" s="98">
        <v>16</v>
      </c>
      <c r="R47" s="98">
        <v>11</v>
      </c>
      <c r="S47" s="98">
        <v>28</v>
      </c>
      <c r="T47" s="98">
        <v>53</v>
      </c>
      <c r="U47" s="98" t="s">
        <v>249</v>
      </c>
      <c r="V47" s="98">
        <v>47</v>
      </c>
      <c r="W47" s="98">
        <v>28</v>
      </c>
      <c r="X47" s="98">
        <v>9</v>
      </c>
      <c r="Y47" s="96">
        <f t="shared" si="8"/>
        <v>9</v>
      </c>
      <c r="Z47" s="96">
        <f t="shared" si="9"/>
        <v>90</v>
      </c>
      <c r="AA47" s="96">
        <f t="shared" si="10"/>
        <v>395</v>
      </c>
    </row>
    <row r="48" spans="1:27" ht="12" customHeight="1">
      <c r="A48" s="81" t="s">
        <v>227</v>
      </c>
      <c r="B48" s="82"/>
      <c r="C48" s="96">
        <f t="shared" si="7"/>
        <v>237</v>
      </c>
      <c r="D48" s="98" t="s">
        <v>249</v>
      </c>
      <c r="E48" s="98" t="s">
        <v>249</v>
      </c>
      <c r="F48" s="98">
        <v>2</v>
      </c>
      <c r="G48" s="98">
        <v>1</v>
      </c>
      <c r="H48" s="98">
        <v>18</v>
      </c>
      <c r="I48" s="98">
        <v>20</v>
      </c>
      <c r="J48" s="98">
        <v>1</v>
      </c>
      <c r="K48" s="98">
        <v>1</v>
      </c>
      <c r="L48" s="98">
        <v>6</v>
      </c>
      <c r="M48" s="98">
        <v>56</v>
      </c>
      <c r="N48" s="98">
        <v>4</v>
      </c>
      <c r="O48" s="98">
        <v>20</v>
      </c>
      <c r="P48" s="98">
        <v>13</v>
      </c>
      <c r="Q48" s="98">
        <v>5</v>
      </c>
      <c r="R48" s="98">
        <v>4</v>
      </c>
      <c r="S48" s="98">
        <v>7</v>
      </c>
      <c r="T48" s="98">
        <v>32</v>
      </c>
      <c r="U48" s="98" t="s">
        <v>249</v>
      </c>
      <c r="V48" s="98">
        <v>27</v>
      </c>
      <c r="W48" s="98">
        <v>12</v>
      </c>
      <c r="X48" s="98">
        <v>8</v>
      </c>
      <c r="Y48" s="96">
        <f t="shared" si="8"/>
        <v>2</v>
      </c>
      <c r="Z48" s="96">
        <f t="shared" si="9"/>
        <v>39</v>
      </c>
      <c r="AA48" s="96">
        <f t="shared" si="10"/>
        <v>188</v>
      </c>
    </row>
    <row r="49" spans="1:27" ht="12" customHeight="1">
      <c r="A49" s="81" t="s">
        <v>134</v>
      </c>
      <c r="B49" s="83"/>
      <c r="C49" s="96">
        <f t="shared" si="7"/>
        <v>89</v>
      </c>
      <c r="D49" s="98">
        <v>1</v>
      </c>
      <c r="E49" s="98">
        <v>1</v>
      </c>
      <c r="F49" s="98">
        <v>3</v>
      </c>
      <c r="G49" s="98" t="s">
        <v>249</v>
      </c>
      <c r="H49" s="98">
        <v>6</v>
      </c>
      <c r="I49" s="98">
        <v>14</v>
      </c>
      <c r="J49" s="98" t="s">
        <v>249</v>
      </c>
      <c r="K49" s="98">
        <v>1</v>
      </c>
      <c r="L49" s="98">
        <v>2</v>
      </c>
      <c r="M49" s="98">
        <v>17</v>
      </c>
      <c r="N49" s="98">
        <v>2</v>
      </c>
      <c r="O49" s="98">
        <v>6</v>
      </c>
      <c r="P49" s="98">
        <v>5</v>
      </c>
      <c r="Q49" s="98">
        <v>2</v>
      </c>
      <c r="R49" s="98">
        <v>3</v>
      </c>
      <c r="S49" s="98">
        <v>4</v>
      </c>
      <c r="T49" s="98">
        <v>15</v>
      </c>
      <c r="U49" s="98">
        <v>1</v>
      </c>
      <c r="V49" s="98">
        <v>6</v>
      </c>
      <c r="W49" s="98" t="s">
        <v>249</v>
      </c>
      <c r="X49" s="98">
        <v>1</v>
      </c>
      <c r="Y49" s="96">
        <f t="shared" si="8"/>
        <v>4</v>
      </c>
      <c r="Z49" s="96">
        <f t="shared" si="9"/>
        <v>20</v>
      </c>
      <c r="AA49" s="96">
        <f t="shared" si="10"/>
        <v>64</v>
      </c>
    </row>
    <row r="50" spans="1:27" ht="12" customHeight="1">
      <c r="A50" s="81" t="s">
        <v>118</v>
      </c>
      <c r="B50" s="76"/>
      <c r="C50" s="96"/>
      <c r="D50" s="96"/>
      <c r="E50" s="96"/>
      <c r="F50" s="96"/>
      <c r="G50" s="96"/>
      <c r="H50" s="96"/>
      <c r="I50" s="96"/>
      <c r="J50" s="96"/>
      <c r="K50" s="96"/>
      <c r="L50" s="96"/>
      <c r="M50" s="96"/>
      <c r="N50" s="96"/>
      <c r="O50" s="96"/>
      <c r="P50" s="96"/>
      <c r="Q50" s="96"/>
      <c r="R50" s="96"/>
      <c r="S50" s="96"/>
      <c r="T50" s="96"/>
      <c r="U50" s="96"/>
      <c r="V50" s="96"/>
      <c r="W50" s="96"/>
      <c r="X50" s="96"/>
      <c r="Y50" s="96"/>
      <c r="Z50" s="96"/>
      <c r="AA50" s="96"/>
    </row>
    <row r="51" spans="1:27" ht="12" customHeight="1">
      <c r="A51" s="81" t="s">
        <v>228</v>
      </c>
      <c r="B51" s="82" t="s">
        <v>35</v>
      </c>
      <c r="C51" s="96">
        <f>SUM(C33:C43)</f>
        <v>83487</v>
      </c>
      <c r="D51" s="96">
        <f t="shared" ref="D51:AA51" si="11">SUM(D33:D43)</f>
        <v>228</v>
      </c>
      <c r="E51" s="96">
        <f t="shared" si="11"/>
        <v>176</v>
      </c>
      <c r="F51" s="96">
        <f t="shared" si="11"/>
        <v>412</v>
      </c>
      <c r="G51" s="96">
        <f t="shared" si="11"/>
        <v>46</v>
      </c>
      <c r="H51" s="96">
        <f t="shared" si="11"/>
        <v>9443</v>
      </c>
      <c r="I51" s="96">
        <f t="shared" si="11"/>
        <v>14524</v>
      </c>
      <c r="J51" s="96">
        <f t="shared" si="11"/>
        <v>754</v>
      </c>
      <c r="K51" s="96">
        <f t="shared" si="11"/>
        <v>2012</v>
      </c>
      <c r="L51" s="96">
        <f t="shared" si="11"/>
        <v>7715</v>
      </c>
      <c r="M51" s="96">
        <f t="shared" si="11"/>
        <v>12770</v>
      </c>
      <c r="N51" s="96">
        <f t="shared" si="11"/>
        <v>2605</v>
      </c>
      <c r="O51" s="96">
        <f t="shared" si="11"/>
        <v>1230</v>
      </c>
      <c r="P51" s="96">
        <f t="shared" si="11"/>
        <v>4001</v>
      </c>
      <c r="Q51" s="96">
        <f t="shared" si="11"/>
        <v>3614</v>
      </c>
      <c r="R51" s="96">
        <f t="shared" si="11"/>
        <v>2115</v>
      </c>
      <c r="S51" s="96">
        <f t="shared" si="11"/>
        <v>3816</v>
      </c>
      <c r="T51" s="96">
        <f t="shared" si="11"/>
        <v>5978</v>
      </c>
      <c r="U51" s="96">
        <f t="shared" si="11"/>
        <v>655</v>
      </c>
      <c r="V51" s="96">
        <f t="shared" si="11"/>
        <v>5112</v>
      </c>
      <c r="W51" s="96">
        <f t="shared" si="11"/>
        <v>5268</v>
      </c>
      <c r="X51" s="96">
        <f t="shared" si="11"/>
        <v>1189</v>
      </c>
      <c r="Y51" s="96">
        <f t="shared" si="11"/>
        <v>640</v>
      </c>
      <c r="Z51" s="96">
        <f t="shared" si="11"/>
        <v>24013</v>
      </c>
      <c r="AA51" s="96">
        <f t="shared" si="11"/>
        <v>57645</v>
      </c>
    </row>
    <row r="52" spans="1:27" ht="7.5" customHeight="1">
      <c r="A52" s="79"/>
      <c r="B52" s="80"/>
      <c r="C52" s="96"/>
      <c r="D52" s="96"/>
      <c r="E52" s="96"/>
      <c r="F52" s="96"/>
      <c r="G52" s="96"/>
      <c r="H52" s="96"/>
      <c r="I52" s="96"/>
      <c r="J52" s="96"/>
      <c r="K52" s="96"/>
      <c r="L52" s="96"/>
      <c r="M52" s="96"/>
      <c r="N52" s="96"/>
      <c r="O52" s="96"/>
      <c r="P52" s="96"/>
      <c r="Q52" s="96"/>
      <c r="R52" s="96"/>
      <c r="S52" s="96"/>
      <c r="T52" s="96"/>
      <c r="U52" s="96"/>
      <c r="V52" s="96"/>
      <c r="W52" s="96"/>
      <c r="X52" s="96"/>
      <c r="Y52" s="96"/>
      <c r="Z52" s="96"/>
      <c r="AA52" s="96"/>
    </row>
    <row r="53" spans="1:27" ht="12" customHeight="1">
      <c r="A53" s="250" t="s">
        <v>10</v>
      </c>
      <c r="B53" s="251"/>
      <c r="C53" s="108">
        <f>SUM(D53,F53:X53)</f>
        <v>79255</v>
      </c>
      <c r="D53" s="108">
        <f t="shared" ref="D53:AA53" si="12">SUM(D55:D71)</f>
        <v>137</v>
      </c>
      <c r="E53" s="108">
        <f t="shared" si="12"/>
        <v>127</v>
      </c>
      <c r="F53" s="108">
        <f t="shared" si="12"/>
        <v>65</v>
      </c>
      <c r="G53" s="108">
        <f t="shared" si="12"/>
        <v>9</v>
      </c>
      <c r="H53" s="108">
        <f t="shared" si="12"/>
        <v>1901</v>
      </c>
      <c r="I53" s="108">
        <f t="shared" si="12"/>
        <v>4277</v>
      </c>
      <c r="J53" s="108">
        <f t="shared" si="12"/>
        <v>119</v>
      </c>
      <c r="K53" s="108">
        <f t="shared" si="12"/>
        <v>1151</v>
      </c>
      <c r="L53" s="108">
        <f t="shared" si="12"/>
        <v>1128</v>
      </c>
      <c r="M53" s="108">
        <f t="shared" si="12"/>
        <v>16032</v>
      </c>
      <c r="N53" s="108">
        <f t="shared" si="12"/>
        <v>4555</v>
      </c>
      <c r="O53" s="108">
        <f t="shared" si="12"/>
        <v>1120</v>
      </c>
      <c r="P53" s="108">
        <f t="shared" si="12"/>
        <v>1898</v>
      </c>
      <c r="Q53" s="108">
        <f t="shared" si="12"/>
        <v>7294</v>
      </c>
      <c r="R53" s="108">
        <f t="shared" si="12"/>
        <v>3405</v>
      </c>
      <c r="S53" s="108">
        <f t="shared" si="12"/>
        <v>4806</v>
      </c>
      <c r="T53" s="108">
        <f t="shared" si="12"/>
        <v>23078</v>
      </c>
      <c r="U53" s="108">
        <f t="shared" si="12"/>
        <v>402</v>
      </c>
      <c r="V53" s="108">
        <f t="shared" si="12"/>
        <v>4258</v>
      </c>
      <c r="W53" s="108">
        <f t="shared" si="12"/>
        <v>2324</v>
      </c>
      <c r="X53" s="108">
        <f t="shared" si="12"/>
        <v>1296</v>
      </c>
      <c r="Y53" s="108">
        <f t="shared" si="12"/>
        <v>202</v>
      </c>
      <c r="Z53" s="108">
        <f t="shared" si="12"/>
        <v>6187</v>
      </c>
      <c r="AA53" s="108">
        <f t="shared" si="12"/>
        <v>71570</v>
      </c>
    </row>
    <row r="54" spans="1:27" ht="5.0999999999999996" customHeight="1">
      <c r="A54" s="79"/>
      <c r="B54" s="80"/>
      <c r="C54" s="96"/>
      <c r="D54" s="96"/>
      <c r="E54" s="96"/>
      <c r="F54" s="96"/>
      <c r="G54" s="96"/>
      <c r="H54" s="96"/>
      <c r="I54" s="96"/>
      <c r="J54" s="96"/>
      <c r="K54" s="96"/>
      <c r="L54" s="96"/>
      <c r="M54" s="96"/>
      <c r="N54" s="96"/>
      <c r="O54" s="96"/>
      <c r="P54" s="96"/>
      <c r="Q54" s="96"/>
      <c r="R54" s="96"/>
      <c r="S54" s="96"/>
      <c r="T54" s="96"/>
      <c r="U54" s="96"/>
      <c r="V54" s="96"/>
      <c r="W54" s="96"/>
      <c r="X54" s="96"/>
      <c r="Y54" s="96"/>
      <c r="Z54" s="96"/>
      <c r="AA54" s="96"/>
    </row>
    <row r="55" spans="1:27" ht="12" customHeight="1">
      <c r="A55" s="81" t="s">
        <v>229</v>
      </c>
      <c r="B55" s="82" t="s">
        <v>35</v>
      </c>
      <c r="C55" s="96">
        <f t="shared" ref="C55:C71" si="13">SUM(D55,F55:X55)</f>
        <v>1369</v>
      </c>
      <c r="D55" s="98">
        <v>3</v>
      </c>
      <c r="E55" s="98">
        <v>3</v>
      </c>
      <c r="F55" s="98" t="s">
        <v>249</v>
      </c>
      <c r="G55" s="98" t="s">
        <v>249</v>
      </c>
      <c r="H55" s="98">
        <v>21</v>
      </c>
      <c r="I55" s="98">
        <v>45</v>
      </c>
      <c r="J55" s="98">
        <v>3</v>
      </c>
      <c r="K55" s="98">
        <v>8</v>
      </c>
      <c r="L55" s="98">
        <v>23</v>
      </c>
      <c r="M55" s="98">
        <v>269</v>
      </c>
      <c r="N55" s="98">
        <v>33</v>
      </c>
      <c r="O55" s="98">
        <v>18</v>
      </c>
      <c r="P55" s="98">
        <v>25</v>
      </c>
      <c r="Q55" s="98">
        <v>463</v>
      </c>
      <c r="R55" s="98">
        <v>75</v>
      </c>
      <c r="S55" s="98">
        <v>76</v>
      </c>
      <c r="T55" s="98">
        <v>194</v>
      </c>
      <c r="U55" s="98">
        <v>17</v>
      </c>
      <c r="V55" s="98">
        <v>24</v>
      </c>
      <c r="W55" s="98">
        <v>10</v>
      </c>
      <c r="X55" s="98">
        <v>62</v>
      </c>
      <c r="Y55" s="96">
        <f>SUM(D55,F55)</f>
        <v>3</v>
      </c>
      <c r="Z55" s="96">
        <f>SUM(G55:I55)</f>
        <v>66</v>
      </c>
      <c r="AA55" s="96">
        <f>SUM(J55:W55)</f>
        <v>1238</v>
      </c>
    </row>
    <row r="56" spans="1:27" ht="12" customHeight="1">
      <c r="A56" s="81" t="s">
        <v>215</v>
      </c>
      <c r="B56" s="82"/>
      <c r="C56" s="96">
        <f t="shared" si="13"/>
        <v>6980</v>
      </c>
      <c r="D56" s="98">
        <v>7</v>
      </c>
      <c r="E56" s="98">
        <v>7</v>
      </c>
      <c r="F56" s="98">
        <v>2</v>
      </c>
      <c r="G56" s="98" t="s">
        <v>249</v>
      </c>
      <c r="H56" s="98">
        <v>86</v>
      </c>
      <c r="I56" s="98">
        <v>213</v>
      </c>
      <c r="J56" s="98">
        <v>6</v>
      </c>
      <c r="K56" s="98">
        <v>174</v>
      </c>
      <c r="L56" s="98">
        <v>82</v>
      </c>
      <c r="M56" s="98">
        <v>1525</v>
      </c>
      <c r="N56" s="98">
        <v>394</v>
      </c>
      <c r="O56" s="98">
        <v>113</v>
      </c>
      <c r="P56" s="98">
        <v>150</v>
      </c>
      <c r="Q56" s="98">
        <v>927</v>
      </c>
      <c r="R56" s="98">
        <v>450</v>
      </c>
      <c r="S56" s="98">
        <v>406</v>
      </c>
      <c r="T56" s="98">
        <v>1950</v>
      </c>
      <c r="U56" s="98">
        <v>38</v>
      </c>
      <c r="V56" s="98">
        <v>152</v>
      </c>
      <c r="W56" s="98">
        <v>126</v>
      </c>
      <c r="X56" s="98">
        <v>179</v>
      </c>
      <c r="Y56" s="96">
        <f>SUM(D56,F56)</f>
        <v>9</v>
      </c>
      <c r="Z56" s="96">
        <f>SUM(G56:I56)</f>
        <v>299</v>
      </c>
      <c r="AA56" s="96">
        <f>SUM(J56:W56)</f>
        <v>6493</v>
      </c>
    </row>
    <row r="57" spans="1:27" ht="12" customHeight="1">
      <c r="A57" s="81" t="s">
        <v>216</v>
      </c>
      <c r="B57" s="82"/>
      <c r="C57" s="96">
        <f t="shared" si="13"/>
        <v>7974</v>
      </c>
      <c r="D57" s="98">
        <v>6</v>
      </c>
      <c r="E57" s="98">
        <v>6</v>
      </c>
      <c r="F57" s="98">
        <v>4</v>
      </c>
      <c r="G57" s="98" t="s">
        <v>249</v>
      </c>
      <c r="H57" s="98">
        <v>128</v>
      </c>
      <c r="I57" s="98">
        <v>267</v>
      </c>
      <c r="J57" s="98">
        <v>14</v>
      </c>
      <c r="K57" s="98">
        <v>243</v>
      </c>
      <c r="L57" s="98">
        <v>100</v>
      </c>
      <c r="M57" s="98">
        <v>1492</v>
      </c>
      <c r="N57" s="98">
        <v>661</v>
      </c>
      <c r="O57" s="98">
        <v>96</v>
      </c>
      <c r="P57" s="98">
        <v>225</v>
      </c>
      <c r="Q57" s="98">
        <v>541</v>
      </c>
      <c r="R57" s="98">
        <v>402</v>
      </c>
      <c r="S57" s="98">
        <v>490</v>
      </c>
      <c r="T57" s="98">
        <v>2647</v>
      </c>
      <c r="U57" s="98">
        <v>33</v>
      </c>
      <c r="V57" s="98">
        <v>281</v>
      </c>
      <c r="W57" s="98">
        <v>228</v>
      </c>
      <c r="X57" s="98">
        <v>116</v>
      </c>
      <c r="Y57" s="96">
        <f>SUM(D57,F57)</f>
        <v>10</v>
      </c>
      <c r="Z57" s="96">
        <f>SUM(G57:I57)</f>
        <v>395</v>
      </c>
      <c r="AA57" s="96">
        <f>SUM(J57:W57)</f>
        <v>7453</v>
      </c>
    </row>
    <row r="58" spans="1:27" ht="12" customHeight="1">
      <c r="A58" s="81" t="s">
        <v>217</v>
      </c>
      <c r="B58" s="82"/>
      <c r="C58" s="96">
        <f t="shared" si="13"/>
        <v>7796</v>
      </c>
      <c r="D58" s="98">
        <v>4</v>
      </c>
      <c r="E58" s="98">
        <v>4</v>
      </c>
      <c r="F58" s="98">
        <v>2</v>
      </c>
      <c r="G58" s="98" t="s">
        <v>249</v>
      </c>
      <c r="H58" s="98">
        <v>177</v>
      </c>
      <c r="I58" s="98">
        <v>359</v>
      </c>
      <c r="J58" s="98">
        <v>17</v>
      </c>
      <c r="K58" s="98">
        <v>181</v>
      </c>
      <c r="L58" s="98">
        <v>112</v>
      </c>
      <c r="M58" s="98">
        <v>1480</v>
      </c>
      <c r="N58" s="98">
        <v>549</v>
      </c>
      <c r="O58" s="98">
        <v>88</v>
      </c>
      <c r="P58" s="98">
        <v>225</v>
      </c>
      <c r="Q58" s="98">
        <v>494</v>
      </c>
      <c r="R58" s="98">
        <v>357</v>
      </c>
      <c r="S58" s="98">
        <v>419</v>
      </c>
      <c r="T58" s="98">
        <v>2531</v>
      </c>
      <c r="U58" s="98">
        <v>38</v>
      </c>
      <c r="V58" s="98">
        <v>317</v>
      </c>
      <c r="W58" s="98">
        <v>304</v>
      </c>
      <c r="X58" s="98">
        <v>142</v>
      </c>
      <c r="Y58" s="96">
        <f>SUM(D58,F58)</f>
        <v>6</v>
      </c>
      <c r="Z58" s="96">
        <f>SUM(G58:I58)</f>
        <v>536</v>
      </c>
      <c r="AA58" s="96">
        <f>SUM(J58:W58)</f>
        <v>7112</v>
      </c>
    </row>
    <row r="59" spans="1:27" ht="12" customHeight="1">
      <c r="A59" s="81" t="s">
        <v>218</v>
      </c>
      <c r="B59" s="82"/>
      <c r="C59" s="96">
        <f t="shared" si="13"/>
        <v>9075</v>
      </c>
      <c r="D59" s="98">
        <v>8</v>
      </c>
      <c r="E59" s="98">
        <v>8</v>
      </c>
      <c r="F59" s="98">
        <v>11</v>
      </c>
      <c r="G59" s="98" t="s">
        <v>249</v>
      </c>
      <c r="H59" s="98">
        <v>260</v>
      </c>
      <c r="I59" s="98">
        <v>473</v>
      </c>
      <c r="J59" s="98">
        <v>20</v>
      </c>
      <c r="K59" s="98">
        <v>174</v>
      </c>
      <c r="L59" s="98">
        <v>149</v>
      </c>
      <c r="M59" s="98">
        <v>1684</v>
      </c>
      <c r="N59" s="98">
        <v>642</v>
      </c>
      <c r="O59" s="98">
        <v>92</v>
      </c>
      <c r="P59" s="98">
        <v>357</v>
      </c>
      <c r="Q59" s="98">
        <v>589</v>
      </c>
      <c r="R59" s="98">
        <v>353</v>
      </c>
      <c r="S59" s="98">
        <v>634</v>
      </c>
      <c r="T59" s="98">
        <v>2623</v>
      </c>
      <c r="U59" s="98">
        <v>59</v>
      </c>
      <c r="V59" s="98">
        <v>377</v>
      </c>
      <c r="W59" s="98">
        <v>433</v>
      </c>
      <c r="X59" s="98">
        <v>137</v>
      </c>
      <c r="Y59" s="96">
        <f>SUM(D59,F59)</f>
        <v>19</v>
      </c>
      <c r="Z59" s="96">
        <f>SUM(G59:I59)</f>
        <v>733</v>
      </c>
      <c r="AA59" s="96">
        <f>SUM(J59:W59)</f>
        <v>8186</v>
      </c>
    </row>
    <row r="60" spans="1:27" ht="5.0999999999999996" customHeight="1">
      <c r="A60" s="81"/>
      <c r="B60" s="82"/>
      <c r="C60" s="96"/>
      <c r="Y60" s="96"/>
      <c r="Z60" s="96"/>
      <c r="AA60" s="96"/>
    </row>
    <row r="61" spans="1:27" ht="12" customHeight="1">
      <c r="A61" s="81" t="s">
        <v>219</v>
      </c>
      <c r="B61" s="82"/>
      <c r="C61" s="96">
        <f t="shared" si="13"/>
        <v>8923</v>
      </c>
      <c r="D61" s="98">
        <v>14</v>
      </c>
      <c r="E61" s="98">
        <v>13</v>
      </c>
      <c r="F61" s="98">
        <v>10</v>
      </c>
      <c r="G61" s="98">
        <v>2</v>
      </c>
      <c r="H61" s="98">
        <v>229</v>
      </c>
      <c r="I61" s="98">
        <v>479</v>
      </c>
      <c r="J61" s="98">
        <v>25</v>
      </c>
      <c r="K61" s="98">
        <v>134</v>
      </c>
      <c r="L61" s="98">
        <v>139</v>
      </c>
      <c r="M61" s="98">
        <v>1721</v>
      </c>
      <c r="N61" s="98">
        <v>650</v>
      </c>
      <c r="O61" s="98">
        <v>86</v>
      </c>
      <c r="P61" s="98">
        <v>284</v>
      </c>
      <c r="Q61" s="98">
        <v>549</v>
      </c>
      <c r="R61" s="98">
        <v>316</v>
      </c>
      <c r="S61" s="98">
        <v>674</v>
      </c>
      <c r="T61" s="98">
        <v>2648</v>
      </c>
      <c r="U61" s="98">
        <v>53</v>
      </c>
      <c r="V61" s="98">
        <v>419</v>
      </c>
      <c r="W61" s="98">
        <v>365</v>
      </c>
      <c r="X61" s="98">
        <v>126</v>
      </c>
      <c r="Y61" s="96">
        <f t="shared" ref="Y61:Y71" si="14">SUM(D61,F61)</f>
        <v>24</v>
      </c>
      <c r="Z61" s="96">
        <f t="shared" ref="Z61:Z71" si="15">SUM(G61:I61)</f>
        <v>710</v>
      </c>
      <c r="AA61" s="96">
        <f t="shared" ref="AA61:AA71" si="16">SUM(J61:W61)</f>
        <v>8063</v>
      </c>
    </row>
    <row r="62" spans="1:27" ht="12" customHeight="1">
      <c r="A62" s="81" t="s">
        <v>220</v>
      </c>
      <c r="B62" s="82"/>
      <c r="C62" s="96">
        <f t="shared" si="13"/>
        <v>9435</v>
      </c>
      <c r="D62" s="98">
        <v>21</v>
      </c>
      <c r="E62" s="98">
        <v>19</v>
      </c>
      <c r="F62" s="98">
        <v>9</v>
      </c>
      <c r="G62" s="98">
        <v>1</v>
      </c>
      <c r="H62" s="98">
        <v>242</v>
      </c>
      <c r="I62" s="98">
        <v>569</v>
      </c>
      <c r="J62" s="98">
        <v>17</v>
      </c>
      <c r="K62" s="98">
        <v>97</v>
      </c>
      <c r="L62" s="98">
        <v>155</v>
      </c>
      <c r="M62" s="98">
        <v>1856</v>
      </c>
      <c r="N62" s="98">
        <v>653</v>
      </c>
      <c r="O62" s="98">
        <v>107</v>
      </c>
      <c r="P62" s="98">
        <v>223</v>
      </c>
      <c r="Q62" s="98">
        <v>614</v>
      </c>
      <c r="R62" s="98">
        <v>336</v>
      </c>
      <c r="S62" s="98">
        <v>632</v>
      </c>
      <c r="T62" s="98">
        <v>2912</v>
      </c>
      <c r="U62" s="98">
        <v>51</v>
      </c>
      <c r="V62" s="98">
        <v>534</v>
      </c>
      <c r="W62" s="98">
        <v>270</v>
      </c>
      <c r="X62" s="98">
        <v>136</v>
      </c>
      <c r="Y62" s="96">
        <f t="shared" si="14"/>
        <v>30</v>
      </c>
      <c r="Z62" s="96">
        <f t="shared" si="15"/>
        <v>812</v>
      </c>
      <c r="AA62" s="96">
        <f t="shared" si="16"/>
        <v>8457</v>
      </c>
    </row>
    <row r="63" spans="1:27" ht="12" customHeight="1">
      <c r="A63" s="81" t="s">
        <v>221</v>
      </c>
      <c r="B63" s="82"/>
      <c r="C63" s="96">
        <f t="shared" si="13"/>
        <v>9386</v>
      </c>
      <c r="D63" s="98">
        <v>16</v>
      </c>
      <c r="E63" s="98">
        <v>15</v>
      </c>
      <c r="F63" s="98">
        <v>3</v>
      </c>
      <c r="G63" s="98">
        <v>3</v>
      </c>
      <c r="H63" s="98">
        <v>185</v>
      </c>
      <c r="I63" s="98">
        <v>526</v>
      </c>
      <c r="J63" s="98">
        <v>7</v>
      </c>
      <c r="K63" s="98">
        <v>55</v>
      </c>
      <c r="L63" s="98">
        <v>146</v>
      </c>
      <c r="M63" s="98">
        <v>2019</v>
      </c>
      <c r="N63" s="98">
        <v>495</v>
      </c>
      <c r="O63" s="98">
        <v>126</v>
      </c>
      <c r="P63" s="98">
        <v>170</v>
      </c>
      <c r="Q63" s="98">
        <v>719</v>
      </c>
      <c r="R63" s="98">
        <v>367</v>
      </c>
      <c r="S63" s="98">
        <v>675</v>
      </c>
      <c r="T63" s="98">
        <v>2959</v>
      </c>
      <c r="U63" s="98">
        <v>56</v>
      </c>
      <c r="V63" s="98">
        <v>527</v>
      </c>
      <c r="W63" s="98">
        <v>213</v>
      </c>
      <c r="X63" s="98">
        <v>119</v>
      </c>
      <c r="Y63" s="96">
        <f t="shared" si="14"/>
        <v>19</v>
      </c>
      <c r="Z63" s="96">
        <f t="shared" si="15"/>
        <v>714</v>
      </c>
      <c r="AA63" s="96">
        <f t="shared" si="16"/>
        <v>8534</v>
      </c>
    </row>
    <row r="64" spans="1:27" ht="12" customHeight="1">
      <c r="A64" s="81" t="s">
        <v>222</v>
      </c>
      <c r="B64" s="82"/>
      <c r="C64" s="96">
        <f t="shared" si="13"/>
        <v>8933</v>
      </c>
      <c r="D64" s="98">
        <v>18</v>
      </c>
      <c r="E64" s="98">
        <v>14</v>
      </c>
      <c r="F64" s="98">
        <v>9</v>
      </c>
      <c r="G64" s="98">
        <v>1</v>
      </c>
      <c r="H64" s="98">
        <v>244</v>
      </c>
      <c r="I64" s="98">
        <v>656</v>
      </c>
      <c r="J64" s="98">
        <v>6</v>
      </c>
      <c r="K64" s="98">
        <v>57</v>
      </c>
      <c r="L64" s="98">
        <v>126</v>
      </c>
      <c r="M64" s="98">
        <v>1942</v>
      </c>
      <c r="N64" s="98">
        <v>268</v>
      </c>
      <c r="O64" s="98">
        <v>140</v>
      </c>
      <c r="P64" s="98">
        <v>131</v>
      </c>
      <c r="Q64" s="98">
        <v>975</v>
      </c>
      <c r="R64" s="98">
        <v>329</v>
      </c>
      <c r="S64" s="98">
        <v>440</v>
      </c>
      <c r="T64" s="98">
        <v>2543</v>
      </c>
      <c r="U64" s="98">
        <v>39</v>
      </c>
      <c r="V64" s="98">
        <v>693</v>
      </c>
      <c r="W64" s="98">
        <v>207</v>
      </c>
      <c r="X64" s="98">
        <v>109</v>
      </c>
      <c r="Y64" s="96">
        <f t="shared" si="14"/>
        <v>27</v>
      </c>
      <c r="Z64" s="96">
        <f t="shared" si="15"/>
        <v>901</v>
      </c>
      <c r="AA64" s="96">
        <f t="shared" si="16"/>
        <v>7896</v>
      </c>
    </row>
    <row r="65" spans="1:27" ht="12" customHeight="1">
      <c r="A65" s="81" t="s">
        <v>223</v>
      </c>
      <c r="B65" s="82"/>
      <c r="C65" s="96">
        <f t="shared" si="13"/>
        <v>6011</v>
      </c>
      <c r="D65" s="98">
        <v>22</v>
      </c>
      <c r="E65" s="98">
        <v>20</v>
      </c>
      <c r="F65" s="98">
        <v>9</v>
      </c>
      <c r="G65" s="98">
        <v>1</v>
      </c>
      <c r="H65" s="98">
        <v>214</v>
      </c>
      <c r="I65" s="98">
        <v>420</v>
      </c>
      <c r="J65" s="98">
        <v>4</v>
      </c>
      <c r="K65" s="98">
        <v>21</v>
      </c>
      <c r="L65" s="98">
        <v>65</v>
      </c>
      <c r="M65" s="98">
        <v>1358</v>
      </c>
      <c r="N65" s="98">
        <v>134</v>
      </c>
      <c r="O65" s="98">
        <v>116</v>
      </c>
      <c r="P65" s="98">
        <v>77</v>
      </c>
      <c r="Q65" s="98">
        <v>915</v>
      </c>
      <c r="R65" s="98">
        <v>228</v>
      </c>
      <c r="S65" s="98">
        <v>224</v>
      </c>
      <c r="T65" s="98">
        <v>1452</v>
      </c>
      <c r="U65" s="98">
        <v>12</v>
      </c>
      <c r="V65" s="98">
        <v>537</v>
      </c>
      <c r="W65" s="98">
        <v>108</v>
      </c>
      <c r="X65" s="98">
        <v>94</v>
      </c>
      <c r="Y65" s="96">
        <f t="shared" si="14"/>
        <v>31</v>
      </c>
      <c r="Z65" s="96">
        <f t="shared" si="15"/>
        <v>635</v>
      </c>
      <c r="AA65" s="96">
        <f t="shared" si="16"/>
        <v>5251</v>
      </c>
    </row>
    <row r="66" spans="1:27" ht="5.0999999999999996" customHeight="1">
      <c r="A66" s="81"/>
      <c r="B66" s="82"/>
      <c r="C66" s="96"/>
      <c r="Y66" s="96"/>
      <c r="Z66" s="96"/>
      <c r="AA66" s="96"/>
    </row>
    <row r="67" spans="1:27" ht="12" customHeight="1">
      <c r="A67" s="81" t="s">
        <v>224</v>
      </c>
      <c r="B67" s="82"/>
      <c r="C67" s="96">
        <f t="shared" si="13"/>
        <v>2049</v>
      </c>
      <c r="D67" s="98">
        <v>6</v>
      </c>
      <c r="E67" s="98">
        <v>6</v>
      </c>
      <c r="F67" s="98">
        <v>5</v>
      </c>
      <c r="G67" s="98" t="s">
        <v>249</v>
      </c>
      <c r="H67" s="98">
        <v>58</v>
      </c>
      <c r="I67" s="98">
        <v>170</v>
      </c>
      <c r="J67" s="98" t="s">
        <v>249</v>
      </c>
      <c r="K67" s="98">
        <v>5</v>
      </c>
      <c r="L67" s="98">
        <v>20</v>
      </c>
      <c r="M67" s="98">
        <v>383</v>
      </c>
      <c r="N67" s="98">
        <v>45</v>
      </c>
      <c r="O67" s="98">
        <v>53</v>
      </c>
      <c r="P67" s="98">
        <v>18</v>
      </c>
      <c r="Q67" s="98">
        <v>337</v>
      </c>
      <c r="R67" s="98">
        <v>118</v>
      </c>
      <c r="S67" s="98">
        <v>82</v>
      </c>
      <c r="T67" s="98">
        <v>424</v>
      </c>
      <c r="U67" s="98">
        <v>4</v>
      </c>
      <c r="V67" s="98">
        <v>259</v>
      </c>
      <c r="W67" s="98">
        <v>29</v>
      </c>
      <c r="X67" s="98">
        <v>33</v>
      </c>
      <c r="Y67" s="96">
        <f t="shared" si="14"/>
        <v>11</v>
      </c>
      <c r="Z67" s="96">
        <f t="shared" si="15"/>
        <v>228</v>
      </c>
      <c r="AA67" s="96">
        <f t="shared" si="16"/>
        <v>1777</v>
      </c>
    </row>
    <row r="68" spans="1:27" ht="12" customHeight="1">
      <c r="A68" s="81" t="s">
        <v>225</v>
      </c>
      <c r="B68" s="82"/>
      <c r="C68" s="96">
        <f t="shared" si="13"/>
        <v>826</v>
      </c>
      <c r="D68" s="98">
        <v>8</v>
      </c>
      <c r="E68" s="98">
        <v>8</v>
      </c>
      <c r="F68" s="98" t="s">
        <v>249</v>
      </c>
      <c r="G68" s="98">
        <v>1</v>
      </c>
      <c r="H68" s="98">
        <v>31</v>
      </c>
      <c r="I68" s="98">
        <v>63</v>
      </c>
      <c r="J68" s="98" t="s">
        <v>249</v>
      </c>
      <c r="K68" s="98">
        <v>1</v>
      </c>
      <c r="L68" s="98">
        <v>7</v>
      </c>
      <c r="M68" s="98">
        <v>178</v>
      </c>
      <c r="N68" s="98">
        <v>20</v>
      </c>
      <c r="O68" s="98">
        <v>40</v>
      </c>
      <c r="P68" s="98">
        <v>6</v>
      </c>
      <c r="Q68" s="98">
        <v>136</v>
      </c>
      <c r="R68" s="98">
        <v>50</v>
      </c>
      <c r="S68" s="98">
        <v>31</v>
      </c>
      <c r="T68" s="98">
        <v>116</v>
      </c>
      <c r="U68" s="98">
        <v>2</v>
      </c>
      <c r="V68" s="98">
        <v>87</v>
      </c>
      <c r="W68" s="98">
        <v>24</v>
      </c>
      <c r="X68" s="98">
        <v>25</v>
      </c>
      <c r="Y68" s="96">
        <f t="shared" si="14"/>
        <v>8</v>
      </c>
      <c r="Z68" s="96">
        <f t="shared" si="15"/>
        <v>95</v>
      </c>
      <c r="AA68" s="96">
        <f t="shared" si="16"/>
        <v>698</v>
      </c>
    </row>
    <row r="69" spans="1:27" ht="12" customHeight="1">
      <c r="A69" s="81" t="s">
        <v>226</v>
      </c>
      <c r="B69" s="82"/>
      <c r="C69" s="96">
        <f t="shared" si="13"/>
        <v>325</v>
      </c>
      <c r="D69" s="98">
        <v>4</v>
      </c>
      <c r="E69" s="98">
        <v>4</v>
      </c>
      <c r="F69" s="98" t="s">
        <v>249</v>
      </c>
      <c r="G69" s="98" t="s">
        <v>249</v>
      </c>
      <c r="H69" s="98">
        <v>13</v>
      </c>
      <c r="I69" s="98">
        <v>23</v>
      </c>
      <c r="J69" s="98" t="s">
        <v>249</v>
      </c>
      <c r="K69" s="98">
        <v>1</v>
      </c>
      <c r="L69" s="98">
        <v>2</v>
      </c>
      <c r="M69" s="98">
        <v>84</v>
      </c>
      <c r="N69" s="98">
        <v>6</v>
      </c>
      <c r="O69" s="98">
        <v>23</v>
      </c>
      <c r="P69" s="98">
        <v>3</v>
      </c>
      <c r="Q69" s="98">
        <v>20</v>
      </c>
      <c r="R69" s="98">
        <v>17</v>
      </c>
      <c r="S69" s="98">
        <v>17</v>
      </c>
      <c r="T69" s="98">
        <v>55</v>
      </c>
      <c r="U69" s="98" t="s">
        <v>249</v>
      </c>
      <c r="V69" s="98">
        <v>39</v>
      </c>
      <c r="W69" s="98">
        <v>7</v>
      </c>
      <c r="X69" s="98">
        <v>11</v>
      </c>
      <c r="Y69" s="96">
        <f t="shared" si="14"/>
        <v>4</v>
      </c>
      <c r="Z69" s="96">
        <f t="shared" si="15"/>
        <v>36</v>
      </c>
      <c r="AA69" s="96">
        <f t="shared" si="16"/>
        <v>274</v>
      </c>
    </row>
    <row r="70" spans="1:27" ht="12" customHeight="1">
      <c r="A70" s="81" t="s">
        <v>227</v>
      </c>
      <c r="B70" s="82"/>
      <c r="C70" s="96">
        <f t="shared" si="13"/>
        <v>126</v>
      </c>
      <c r="D70" s="98" t="s">
        <v>249</v>
      </c>
      <c r="E70" s="98" t="s">
        <v>249</v>
      </c>
      <c r="F70" s="98">
        <v>1</v>
      </c>
      <c r="G70" s="98" t="s">
        <v>249</v>
      </c>
      <c r="H70" s="98">
        <v>8</v>
      </c>
      <c r="I70" s="98">
        <v>12</v>
      </c>
      <c r="J70" s="98" t="s">
        <v>249</v>
      </c>
      <c r="K70" s="98" t="s">
        <v>249</v>
      </c>
      <c r="L70" s="98">
        <v>1</v>
      </c>
      <c r="M70" s="98">
        <v>34</v>
      </c>
      <c r="N70" s="98">
        <v>4</v>
      </c>
      <c r="O70" s="98">
        <v>10</v>
      </c>
      <c r="P70" s="98">
        <v>3</v>
      </c>
      <c r="Q70" s="98">
        <v>12</v>
      </c>
      <c r="R70" s="98">
        <v>5</v>
      </c>
      <c r="S70" s="98">
        <v>5</v>
      </c>
      <c r="T70" s="98">
        <v>18</v>
      </c>
      <c r="U70" s="98" t="s">
        <v>249</v>
      </c>
      <c r="V70" s="98">
        <v>9</v>
      </c>
      <c r="W70" s="98" t="s">
        <v>249</v>
      </c>
      <c r="X70" s="98">
        <v>4</v>
      </c>
      <c r="Y70" s="96">
        <f t="shared" si="14"/>
        <v>1</v>
      </c>
      <c r="Z70" s="96">
        <f t="shared" si="15"/>
        <v>20</v>
      </c>
      <c r="AA70" s="96">
        <f t="shared" si="16"/>
        <v>101</v>
      </c>
    </row>
    <row r="71" spans="1:27" ht="12" customHeight="1">
      <c r="A71" s="81" t="s">
        <v>134</v>
      </c>
      <c r="B71" s="83"/>
      <c r="C71" s="96">
        <f t="shared" si="13"/>
        <v>47</v>
      </c>
      <c r="D71" s="98" t="s">
        <v>249</v>
      </c>
      <c r="E71" s="98" t="s">
        <v>249</v>
      </c>
      <c r="F71" s="98" t="s">
        <v>249</v>
      </c>
      <c r="G71" s="98" t="s">
        <v>249</v>
      </c>
      <c r="H71" s="98">
        <v>5</v>
      </c>
      <c r="I71" s="98">
        <v>2</v>
      </c>
      <c r="J71" s="98" t="s">
        <v>249</v>
      </c>
      <c r="K71" s="98" t="s">
        <v>249</v>
      </c>
      <c r="L71" s="98">
        <v>1</v>
      </c>
      <c r="M71" s="98">
        <v>7</v>
      </c>
      <c r="N71" s="98">
        <v>1</v>
      </c>
      <c r="O71" s="98">
        <v>12</v>
      </c>
      <c r="P71" s="98">
        <v>1</v>
      </c>
      <c r="Q71" s="98">
        <v>3</v>
      </c>
      <c r="R71" s="98">
        <v>2</v>
      </c>
      <c r="S71" s="98">
        <v>1</v>
      </c>
      <c r="T71" s="98">
        <v>6</v>
      </c>
      <c r="U71" s="98" t="s">
        <v>249</v>
      </c>
      <c r="V71" s="98">
        <v>3</v>
      </c>
      <c r="W71" s="98" t="s">
        <v>249</v>
      </c>
      <c r="X71" s="98">
        <v>3</v>
      </c>
      <c r="Y71" s="96">
        <f t="shared" si="14"/>
        <v>0</v>
      </c>
      <c r="Z71" s="96">
        <f t="shared" si="15"/>
        <v>7</v>
      </c>
      <c r="AA71" s="96">
        <f t="shared" si="16"/>
        <v>37</v>
      </c>
    </row>
    <row r="72" spans="1:27" ht="12" customHeight="1">
      <c r="A72" s="81" t="s">
        <v>118</v>
      </c>
      <c r="B72" s="76"/>
      <c r="C72" s="96"/>
      <c r="D72" s="96"/>
      <c r="E72" s="96"/>
      <c r="F72" s="96"/>
      <c r="G72" s="96"/>
      <c r="H72" s="96"/>
      <c r="I72" s="96"/>
      <c r="J72" s="96"/>
      <c r="K72" s="96"/>
      <c r="L72" s="96"/>
      <c r="M72" s="96"/>
      <c r="N72" s="96"/>
      <c r="O72" s="96"/>
      <c r="P72" s="96"/>
      <c r="Q72" s="96"/>
      <c r="R72" s="96"/>
      <c r="S72" s="96"/>
      <c r="T72" s="96"/>
      <c r="U72" s="96"/>
      <c r="V72" s="96"/>
      <c r="W72" s="96"/>
      <c r="X72" s="96"/>
      <c r="Y72" s="96"/>
      <c r="Z72" s="96"/>
      <c r="AA72" s="96"/>
    </row>
    <row r="73" spans="1:27" ht="12" customHeight="1" thickBot="1">
      <c r="A73" s="74" t="s">
        <v>228</v>
      </c>
      <c r="B73" s="84" t="s">
        <v>35</v>
      </c>
      <c r="C73" s="99">
        <f>SUM(C55:C65)</f>
        <v>75882</v>
      </c>
      <c r="D73" s="99">
        <f t="shared" ref="D73:AA73" si="17">SUM(D55:D65)</f>
        <v>119</v>
      </c>
      <c r="E73" s="99">
        <f t="shared" si="17"/>
        <v>109</v>
      </c>
      <c r="F73" s="99">
        <f t="shared" si="17"/>
        <v>59</v>
      </c>
      <c r="G73" s="99">
        <f t="shared" si="17"/>
        <v>8</v>
      </c>
      <c r="H73" s="99">
        <f t="shared" si="17"/>
        <v>1786</v>
      </c>
      <c r="I73" s="99">
        <f t="shared" si="17"/>
        <v>4007</v>
      </c>
      <c r="J73" s="99">
        <f t="shared" si="17"/>
        <v>119</v>
      </c>
      <c r="K73" s="99">
        <f t="shared" si="17"/>
        <v>1144</v>
      </c>
      <c r="L73" s="99">
        <f t="shared" si="17"/>
        <v>1097</v>
      </c>
      <c r="M73" s="99">
        <f t="shared" si="17"/>
        <v>15346</v>
      </c>
      <c r="N73" s="99">
        <f t="shared" si="17"/>
        <v>4479</v>
      </c>
      <c r="O73" s="99">
        <f t="shared" si="17"/>
        <v>982</v>
      </c>
      <c r="P73" s="99">
        <f t="shared" si="17"/>
        <v>1867</v>
      </c>
      <c r="Q73" s="99">
        <f t="shared" si="17"/>
        <v>6786</v>
      </c>
      <c r="R73" s="99">
        <f t="shared" si="17"/>
        <v>3213</v>
      </c>
      <c r="S73" s="99">
        <f t="shared" si="17"/>
        <v>4670</v>
      </c>
      <c r="T73" s="99">
        <f t="shared" si="17"/>
        <v>22459</v>
      </c>
      <c r="U73" s="99">
        <f t="shared" si="17"/>
        <v>396</v>
      </c>
      <c r="V73" s="99">
        <f t="shared" si="17"/>
        <v>3861</v>
      </c>
      <c r="W73" s="99">
        <f t="shared" si="17"/>
        <v>2264</v>
      </c>
      <c r="X73" s="99">
        <f t="shared" si="17"/>
        <v>1220</v>
      </c>
      <c r="Y73" s="99">
        <f t="shared" si="17"/>
        <v>178</v>
      </c>
      <c r="Z73" s="99">
        <f t="shared" si="17"/>
        <v>5801</v>
      </c>
      <c r="AA73" s="99">
        <f t="shared" si="17"/>
        <v>68683</v>
      </c>
    </row>
    <row r="74" spans="1:27" ht="13.5" customHeight="1">
      <c r="A74" s="252" t="s">
        <v>336</v>
      </c>
      <c r="B74" s="252"/>
      <c r="C74" s="252"/>
      <c r="D74" s="252"/>
      <c r="E74" s="252"/>
      <c r="F74" s="252"/>
      <c r="G74" s="252"/>
      <c r="H74" s="252"/>
      <c r="I74" s="252"/>
      <c r="J74" s="252"/>
      <c r="K74" s="252"/>
      <c r="L74" s="252"/>
      <c r="M74" s="252"/>
      <c r="N74" s="252"/>
      <c r="O74" s="253"/>
      <c r="P74" s="253"/>
      <c r="Q74" s="253"/>
      <c r="R74" s="253"/>
      <c r="S74" s="253"/>
      <c r="T74" s="253"/>
      <c r="U74" s="253"/>
      <c r="V74" s="253"/>
      <c r="W74" s="253"/>
      <c r="X74" s="253"/>
      <c r="Y74" s="253"/>
      <c r="Z74" s="253"/>
      <c r="AA74" s="253"/>
    </row>
  </sheetData>
  <mergeCells count="36">
    <mergeCell ref="J6:J8"/>
    <mergeCell ref="S6:S8"/>
    <mergeCell ref="M6:M8"/>
    <mergeCell ref="P6:P8"/>
    <mergeCell ref="V6:V8"/>
    <mergeCell ref="A1:N1"/>
    <mergeCell ref="A3:N3"/>
    <mergeCell ref="O1:AA1"/>
    <mergeCell ref="Z4:AA4"/>
    <mergeCell ref="A4:K4"/>
    <mergeCell ref="A5:B5"/>
    <mergeCell ref="C5:C8"/>
    <mergeCell ref="A6:B7"/>
    <mergeCell ref="AA7:AA8"/>
    <mergeCell ref="T6:T8"/>
    <mergeCell ref="E6:E8"/>
    <mergeCell ref="D6:D8"/>
    <mergeCell ref="G6:G8"/>
    <mergeCell ref="H6:H8"/>
    <mergeCell ref="I6:I8"/>
    <mergeCell ref="A31:B31"/>
    <mergeCell ref="A53:B53"/>
    <mergeCell ref="A74:N74"/>
    <mergeCell ref="O74:AA74"/>
    <mergeCell ref="U6:U8"/>
    <mergeCell ref="A8:B8"/>
    <mergeCell ref="K6:K8"/>
    <mergeCell ref="Y5:AA6"/>
    <mergeCell ref="A9:B9"/>
    <mergeCell ref="Y7:Y8"/>
    <mergeCell ref="Z7:Z8"/>
    <mergeCell ref="L6:L8"/>
    <mergeCell ref="O6:O8"/>
    <mergeCell ref="N6:N8"/>
    <mergeCell ref="Q6:Q8"/>
    <mergeCell ref="R6:R8"/>
  </mergeCells>
  <phoneticPr fontId="2"/>
  <pageMargins left="0.59055118110236227" right="0.59055118110236227" top="0.52" bottom="0.6" header="0.37"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zoomScaleNormal="100" zoomScaleSheetLayoutView="100" workbookViewId="0">
      <pane xSplit="3" ySplit="7" topLeftCell="D8" activePane="bottomRight" state="frozen"/>
      <selection pane="topRight" activeCell="D1" sqref="D1"/>
      <selection pane="bottomLeft" activeCell="A8" sqref="A8"/>
      <selection pane="bottomRight" sqref="A1:I1"/>
    </sheetView>
  </sheetViews>
  <sheetFormatPr defaultRowHeight="13.5"/>
  <cols>
    <col min="1" max="1" width="1.875" style="1" customWidth="1"/>
    <col min="2" max="2" width="23" style="1" bestFit="1" customWidth="1"/>
    <col min="3" max="3" width="1.625" style="1" customWidth="1"/>
    <col min="4" max="9" width="10.625" style="1" customWidth="1"/>
    <col min="10" max="16384" width="9" style="3"/>
  </cols>
  <sheetData>
    <row r="1" spans="1:9" ht="17.25">
      <c r="A1" s="283" t="s">
        <v>502</v>
      </c>
      <c r="B1" s="284"/>
      <c r="C1" s="284"/>
      <c r="D1" s="284"/>
      <c r="E1" s="284"/>
      <c r="F1" s="284"/>
      <c r="G1" s="284"/>
      <c r="H1" s="284"/>
      <c r="I1" s="284"/>
    </row>
    <row r="2" spans="1:9" ht="7.5" customHeight="1"/>
    <row r="3" spans="1:9" ht="12" customHeight="1">
      <c r="A3" s="241" t="s">
        <v>460</v>
      </c>
      <c r="B3" s="281"/>
      <c r="C3" s="281"/>
      <c r="D3" s="281"/>
      <c r="E3" s="281"/>
      <c r="F3" s="281"/>
      <c r="G3" s="281"/>
      <c r="H3" s="281"/>
      <c r="I3" s="281"/>
    </row>
    <row r="4" spans="1:9" ht="11.85" customHeight="1" thickBot="1">
      <c r="A4" s="242"/>
      <c r="B4" s="242"/>
      <c r="C4" s="242"/>
      <c r="D4" s="242"/>
      <c r="E4" s="5"/>
      <c r="F4" s="5"/>
      <c r="G4" s="5"/>
      <c r="H4" s="5"/>
      <c r="I4" s="61" t="s">
        <v>241</v>
      </c>
    </row>
    <row r="5" spans="1:9" ht="12" customHeight="1">
      <c r="A5" s="285" t="s">
        <v>1</v>
      </c>
      <c r="B5" s="285"/>
      <c r="C5" s="286"/>
      <c r="D5" s="31" t="s">
        <v>155</v>
      </c>
      <c r="E5" s="282" t="s">
        <v>3</v>
      </c>
      <c r="F5" s="282" t="s">
        <v>4</v>
      </c>
      <c r="G5" s="7" t="s">
        <v>5</v>
      </c>
      <c r="H5" s="7" t="s">
        <v>7</v>
      </c>
      <c r="I5" s="285" t="s">
        <v>8</v>
      </c>
    </row>
    <row r="6" spans="1:9" ht="12" customHeight="1">
      <c r="A6" s="233"/>
      <c r="B6" s="233"/>
      <c r="C6" s="287"/>
      <c r="D6" s="7" t="s">
        <v>2</v>
      </c>
      <c r="E6" s="234"/>
      <c r="F6" s="234"/>
      <c r="G6" s="7" t="s">
        <v>6</v>
      </c>
      <c r="H6" s="7" t="s">
        <v>6</v>
      </c>
      <c r="I6" s="233"/>
    </row>
    <row r="7" spans="1:9" ht="12" customHeight="1">
      <c r="A7" s="235"/>
      <c r="B7" s="235"/>
      <c r="C7" s="288"/>
      <c r="D7" s="11" t="s">
        <v>204</v>
      </c>
      <c r="E7" s="236"/>
      <c r="F7" s="236"/>
      <c r="G7" s="9"/>
      <c r="H7" s="41" t="s">
        <v>205</v>
      </c>
      <c r="I7" s="235"/>
    </row>
    <row r="8" spans="1:9" ht="11.1" customHeight="1">
      <c r="A8" s="38" t="s">
        <v>213</v>
      </c>
      <c r="B8" s="33" t="s">
        <v>0</v>
      </c>
      <c r="C8" s="46"/>
      <c r="D8" s="171">
        <v>199972</v>
      </c>
      <c r="E8" s="171">
        <v>158745</v>
      </c>
      <c r="F8" s="171">
        <v>9178</v>
      </c>
      <c r="G8" s="171">
        <v>5131</v>
      </c>
      <c r="H8" s="171">
        <v>12679</v>
      </c>
      <c r="I8" s="171">
        <v>6497</v>
      </c>
    </row>
    <row r="9" spans="1:9" ht="4.5" customHeight="1">
      <c r="B9" s="22"/>
      <c r="C9" s="23"/>
    </row>
    <row r="10" spans="1:9" ht="11.1" customHeight="1">
      <c r="A10" s="30" t="s">
        <v>314</v>
      </c>
      <c r="B10" s="22" t="s">
        <v>428</v>
      </c>
      <c r="C10" s="23"/>
      <c r="D10" s="171">
        <v>2995</v>
      </c>
      <c r="E10" s="171">
        <v>349</v>
      </c>
      <c r="F10" s="171">
        <v>40</v>
      </c>
      <c r="G10" s="171">
        <v>117</v>
      </c>
      <c r="H10" s="171">
        <v>1358</v>
      </c>
      <c r="I10" s="171">
        <v>1129</v>
      </c>
    </row>
    <row r="11" spans="1:9" ht="11.1" customHeight="1">
      <c r="A11" s="30"/>
      <c r="B11" s="22" t="s">
        <v>457</v>
      </c>
      <c r="C11" s="23"/>
      <c r="D11" s="171">
        <v>2917</v>
      </c>
      <c r="E11" s="171">
        <v>290</v>
      </c>
      <c r="F11" s="171">
        <v>34</v>
      </c>
      <c r="G11" s="171">
        <v>114</v>
      </c>
      <c r="H11" s="171">
        <v>1351</v>
      </c>
      <c r="I11" s="171">
        <v>1126</v>
      </c>
    </row>
    <row r="12" spans="1:9" ht="11.1" customHeight="1">
      <c r="A12" s="30" t="s">
        <v>315</v>
      </c>
      <c r="B12" s="22" t="s">
        <v>11</v>
      </c>
      <c r="C12" s="23"/>
      <c r="D12" s="171">
        <v>1065</v>
      </c>
      <c r="E12" s="171">
        <v>478</v>
      </c>
      <c r="F12" s="171">
        <v>56</v>
      </c>
      <c r="G12" s="171">
        <v>58</v>
      </c>
      <c r="H12" s="171">
        <v>329</v>
      </c>
      <c r="I12" s="171">
        <v>144</v>
      </c>
    </row>
    <row r="13" spans="1:9" ht="4.5" customHeight="1">
      <c r="A13" s="30"/>
      <c r="B13" s="22"/>
      <c r="C13" s="23"/>
      <c r="E13" s="3"/>
      <c r="F13" s="3"/>
      <c r="G13" s="3"/>
      <c r="H13" s="2"/>
    </row>
    <row r="14" spans="1:9" ht="11.1" customHeight="1">
      <c r="A14" s="30" t="s">
        <v>316</v>
      </c>
      <c r="B14" s="22" t="s">
        <v>374</v>
      </c>
      <c r="C14" s="23"/>
      <c r="D14" s="171">
        <v>60</v>
      </c>
      <c r="E14" s="171">
        <v>50</v>
      </c>
      <c r="F14" s="171">
        <v>10</v>
      </c>
      <c r="G14" s="172" t="s">
        <v>249</v>
      </c>
      <c r="H14" s="172" t="s">
        <v>456</v>
      </c>
      <c r="I14" s="172" t="s">
        <v>249</v>
      </c>
    </row>
    <row r="15" spans="1:9" ht="11.1" customHeight="1">
      <c r="A15" s="30" t="s">
        <v>317</v>
      </c>
      <c r="B15" s="22" t="s">
        <v>13</v>
      </c>
      <c r="C15" s="23"/>
      <c r="D15" s="171">
        <v>15139</v>
      </c>
      <c r="E15" s="171">
        <v>10124</v>
      </c>
      <c r="F15" s="171">
        <v>1727</v>
      </c>
      <c r="G15" s="171">
        <v>721</v>
      </c>
      <c r="H15" s="172">
        <v>2042</v>
      </c>
      <c r="I15" s="172">
        <v>522</v>
      </c>
    </row>
    <row r="16" spans="1:9" ht="11.1" customHeight="1">
      <c r="A16" s="30" t="s">
        <v>318</v>
      </c>
      <c r="B16" s="22" t="s">
        <v>14</v>
      </c>
      <c r="C16" s="23"/>
      <c r="D16" s="171">
        <v>20634</v>
      </c>
      <c r="E16" s="171">
        <v>18409</v>
      </c>
      <c r="F16" s="171">
        <v>1011</v>
      </c>
      <c r="G16" s="171">
        <v>206</v>
      </c>
      <c r="H16" s="172">
        <v>672</v>
      </c>
      <c r="I16" s="172">
        <v>273</v>
      </c>
    </row>
    <row r="17" spans="1:9" ht="4.5" customHeight="1">
      <c r="A17" s="30"/>
      <c r="B17" s="22"/>
      <c r="C17" s="23"/>
      <c r="E17" s="3"/>
      <c r="F17" s="3"/>
      <c r="G17" s="3"/>
      <c r="H17" s="2"/>
      <c r="I17" s="2"/>
    </row>
    <row r="18" spans="1:9" ht="11.1" customHeight="1">
      <c r="A18" s="30" t="s">
        <v>319</v>
      </c>
      <c r="B18" s="22" t="s">
        <v>70</v>
      </c>
      <c r="C18" s="23"/>
      <c r="D18" s="171">
        <v>887</v>
      </c>
      <c r="E18" s="171">
        <v>880</v>
      </c>
      <c r="F18" s="171">
        <v>5</v>
      </c>
      <c r="G18" s="173" t="s">
        <v>249</v>
      </c>
      <c r="H18" s="172" t="s">
        <v>456</v>
      </c>
      <c r="I18" s="172" t="s">
        <v>249</v>
      </c>
    </row>
    <row r="19" spans="1:9" ht="11.1" customHeight="1">
      <c r="A19" s="30" t="s">
        <v>320</v>
      </c>
      <c r="B19" s="22" t="s">
        <v>299</v>
      </c>
      <c r="C19" s="23"/>
      <c r="D19" s="171">
        <v>3356</v>
      </c>
      <c r="E19" s="171">
        <v>3042</v>
      </c>
      <c r="F19" s="171">
        <v>168</v>
      </c>
      <c r="G19" s="171">
        <v>13</v>
      </c>
      <c r="H19" s="172">
        <v>122</v>
      </c>
      <c r="I19" s="172">
        <v>9</v>
      </c>
    </row>
    <row r="20" spans="1:9" ht="11.1" customHeight="1">
      <c r="A20" s="30" t="s">
        <v>321</v>
      </c>
      <c r="B20" s="22" t="s">
        <v>375</v>
      </c>
      <c r="C20" s="23"/>
      <c r="D20" s="171">
        <v>10063</v>
      </c>
      <c r="E20" s="171">
        <v>9074</v>
      </c>
      <c r="F20" s="171">
        <v>266</v>
      </c>
      <c r="G20" s="171">
        <v>59</v>
      </c>
      <c r="H20" s="172">
        <v>622</v>
      </c>
      <c r="I20" s="172">
        <v>41</v>
      </c>
    </row>
    <row r="21" spans="1:9" ht="11.1" customHeight="1">
      <c r="A21" s="30" t="s">
        <v>285</v>
      </c>
      <c r="B21" s="22" t="s">
        <v>376</v>
      </c>
      <c r="C21" s="23"/>
      <c r="D21" s="171">
        <v>34762</v>
      </c>
      <c r="E21" s="171">
        <v>27266</v>
      </c>
      <c r="F21" s="171">
        <v>2375</v>
      </c>
      <c r="G21" s="172">
        <v>1121</v>
      </c>
      <c r="H21" s="172">
        <v>2146</v>
      </c>
      <c r="I21" s="172">
        <v>1853</v>
      </c>
    </row>
    <row r="22" spans="1:9" ht="11.1" customHeight="1">
      <c r="A22" s="30" t="s">
        <v>286</v>
      </c>
      <c r="B22" s="22" t="s">
        <v>458</v>
      </c>
      <c r="C22" s="23"/>
      <c r="D22" s="171">
        <v>7421</v>
      </c>
      <c r="E22" s="171">
        <v>6992</v>
      </c>
      <c r="F22" s="171">
        <v>234</v>
      </c>
      <c r="G22" s="173">
        <v>22</v>
      </c>
      <c r="H22" s="173">
        <v>151</v>
      </c>
      <c r="I22" s="173">
        <v>15</v>
      </c>
    </row>
    <row r="23" spans="1:9" ht="11.1" customHeight="1">
      <c r="A23" s="30" t="s">
        <v>287</v>
      </c>
      <c r="B23" s="22" t="s">
        <v>378</v>
      </c>
      <c r="C23" s="23"/>
      <c r="D23" s="171">
        <v>3364</v>
      </c>
      <c r="E23" s="171">
        <v>2003</v>
      </c>
      <c r="F23" s="171">
        <v>648</v>
      </c>
      <c r="G23" s="171">
        <v>94</v>
      </c>
      <c r="H23" s="172">
        <v>480</v>
      </c>
      <c r="I23" s="172">
        <v>139</v>
      </c>
    </row>
    <row r="24" spans="1:9" ht="11.1" customHeight="1">
      <c r="A24" s="30" t="s">
        <v>288</v>
      </c>
      <c r="B24" s="22" t="s">
        <v>379</v>
      </c>
      <c r="C24" s="23"/>
      <c r="D24" s="171">
        <v>7203</v>
      </c>
      <c r="E24" s="171">
        <v>5550</v>
      </c>
      <c r="F24" s="171">
        <v>532</v>
      </c>
      <c r="G24" s="171">
        <v>265</v>
      </c>
      <c r="H24" s="172">
        <v>636</v>
      </c>
      <c r="I24" s="172">
        <v>212</v>
      </c>
    </row>
    <row r="25" spans="1:9" ht="11.1" customHeight="1">
      <c r="A25" s="30" t="s">
        <v>289</v>
      </c>
      <c r="B25" s="22" t="s">
        <v>381</v>
      </c>
      <c r="C25" s="23"/>
      <c r="D25" s="171">
        <v>13706</v>
      </c>
      <c r="E25" s="171">
        <v>10740</v>
      </c>
      <c r="F25" s="171">
        <v>347</v>
      </c>
      <c r="G25" s="171">
        <v>942</v>
      </c>
      <c r="H25" s="172">
        <v>831</v>
      </c>
      <c r="I25" s="172">
        <v>845</v>
      </c>
    </row>
    <row r="26" spans="1:9" ht="11.1" customHeight="1">
      <c r="A26" s="30" t="s">
        <v>290</v>
      </c>
      <c r="B26" s="22" t="s">
        <v>380</v>
      </c>
      <c r="C26" s="23"/>
      <c r="D26" s="171">
        <v>7802</v>
      </c>
      <c r="E26" s="171">
        <v>5435</v>
      </c>
      <c r="F26" s="171">
        <v>249</v>
      </c>
      <c r="G26" s="171">
        <v>460</v>
      </c>
      <c r="H26" s="172">
        <v>1134</v>
      </c>
      <c r="I26" s="172">
        <v>524</v>
      </c>
    </row>
    <row r="27" spans="1:9" ht="11.1" customHeight="1">
      <c r="A27" s="30" t="s">
        <v>291</v>
      </c>
      <c r="B27" s="22" t="s">
        <v>341</v>
      </c>
      <c r="C27" s="23"/>
      <c r="D27" s="171">
        <v>9739</v>
      </c>
      <c r="E27" s="171">
        <v>8829</v>
      </c>
      <c r="F27" s="171">
        <v>119</v>
      </c>
      <c r="G27" s="171">
        <v>133</v>
      </c>
      <c r="H27" s="172">
        <v>602</v>
      </c>
      <c r="I27" s="172">
        <v>54</v>
      </c>
    </row>
    <row r="28" spans="1:9" ht="11.1" customHeight="1">
      <c r="A28" s="30" t="s">
        <v>292</v>
      </c>
      <c r="B28" s="22" t="s">
        <v>276</v>
      </c>
      <c r="C28" s="23"/>
      <c r="D28" s="171">
        <v>31043</v>
      </c>
      <c r="E28" s="171">
        <v>28893</v>
      </c>
      <c r="F28" s="171">
        <v>671</v>
      </c>
      <c r="G28" s="171">
        <v>696</v>
      </c>
      <c r="H28" s="172">
        <v>350</v>
      </c>
      <c r="I28" s="172">
        <v>429</v>
      </c>
    </row>
    <row r="29" spans="1:9" ht="11.1" customHeight="1">
      <c r="A29" s="30" t="s">
        <v>293</v>
      </c>
      <c r="B29" s="22" t="s">
        <v>313</v>
      </c>
      <c r="C29" s="23"/>
      <c r="D29" s="171">
        <v>1086</v>
      </c>
      <c r="E29" s="171">
        <v>1049</v>
      </c>
      <c r="F29" s="171">
        <v>20</v>
      </c>
      <c r="G29" s="171">
        <v>7</v>
      </c>
      <c r="H29" s="172">
        <v>2</v>
      </c>
      <c r="I29" s="172">
        <v>8</v>
      </c>
    </row>
    <row r="30" spans="1:9" ht="11.1" customHeight="1">
      <c r="A30" s="30" t="s">
        <v>294</v>
      </c>
      <c r="B30" s="22" t="s">
        <v>434</v>
      </c>
      <c r="C30" s="23"/>
      <c r="D30" s="171">
        <v>11024</v>
      </c>
      <c r="E30" s="171">
        <v>9315</v>
      </c>
      <c r="F30" s="171">
        <v>627</v>
      </c>
      <c r="G30" s="171">
        <v>130</v>
      </c>
      <c r="H30" s="172">
        <v>780</v>
      </c>
      <c r="I30" s="172">
        <v>169</v>
      </c>
    </row>
    <row r="31" spans="1:9" ht="11.1" customHeight="1">
      <c r="A31" s="30" t="s">
        <v>295</v>
      </c>
      <c r="B31" s="22" t="s">
        <v>459</v>
      </c>
      <c r="C31" s="23"/>
      <c r="D31" s="171">
        <v>7774</v>
      </c>
      <c r="E31" s="171">
        <v>7764</v>
      </c>
      <c r="F31" s="172" t="s">
        <v>249</v>
      </c>
      <c r="G31" s="172" t="s">
        <v>249</v>
      </c>
      <c r="H31" s="172" t="s">
        <v>456</v>
      </c>
      <c r="I31" s="172" t="s">
        <v>249</v>
      </c>
    </row>
    <row r="32" spans="1:9" ht="4.5" customHeight="1">
      <c r="A32" s="30"/>
      <c r="B32" s="22"/>
      <c r="C32" s="23"/>
      <c r="E32" s="3"/>
      <c r="F32" s="3"/>
      <c r="G32" s="3"/>
      <c r="H32" s="2"/>
      <c r="I32" s="2"/>
    </row>
    <row r="33" spans="1:9" ht="11.1" customHeight="1">
      <c r="A33" s="30" t="s">
        <v>443</v>
      </c>
      <c r="B33" s="22" t="s">
        <v>18</v>
      </c>
      <c r="C33" s="23"/>
      <c r="D33" s="171">
        <v>10849</v>
      </c>
      <c r="E33" s="171">
        <v>2503</v>
      </c>
      <c r="F33" s="171">
        <v>73</v>
      </c>
      <c r="G33" s="171">
        <v>87</v>
      </c>
      <c r="H33" s="172">
        <v>422</v>
      </c>
      <c r="I33" s="172">
        <v>131</v>
      </c>
    </row>
    <row r="34" spans="1:9" ht="4.5" customHeight="1">
      <c r="A34" s="30"/>
      <c r="B34" s="22"/>
      <c r="C34" s="23"/>
      <c r="D34" s="93"/>
      <c r="E34" s="93"/>
      <c r="F34" s="93"/>
      <c r="G34" s="93"/>
      <c r="H34" s="93"/>
      <c r="I34" s="93"/>
    </row>
    <row r="35" spans="1:9" ht="11.1" customHeight="1">
      <c r="A35" s="106"/>
      <c r="B35" s="33" t="s">
        <v>9</v>
      </c>
      <c r="C35" s="39"/>
      <c r="D35" s="174">
        <v>108243</v>
      </c>
      <c r="E35" s="174">
        <v>81825</v>
      </c>
      <c r="F35" s="174">
        <v>6843</v>
      </c>
      <c r="G35" s="174">
        <v>4087</v>
      </c>
      <c r="H35" s="174">
        <v>9568</v>
      </c>
      <c r="I35" s="174">
        <v>1231</v>
      </c>
    </row>
    <row r="36" spans="1:9" ht="4.5" customHeight="1">
      <c r="A36" s="30"/>
      <c r="B36" s="22"/>
      <c r="C36" s="23"/>
      <c r="D36" s="2"/>
      <c r="E36" s="2"/>
      <c r="F36" s="2"/>
      <c r="G36" s="2"/>
      <c r="H36" s="2"/>
      <c r="I36" s="2"/>
    </row>
    <row r="37" spans="1:9" ht="11.1" customHeight="1">
      <c r="A37" s="30" t="s">
        <v>314</v>
      </c>
      <c r="B37" s="22" t="s">
        <v>428</v>
      </c>
      <c r="C37" s="23"/>
      <c r="D37" s="172">
        <v>1761</v>
      </c>
      <c r="E37" s="172">
        <v>224</v>
      </c>
      <c r="F37" s="172">
        <v>28</v>
      </c>
      <c r="G37" s="172">
        <v>114</v>
      </c>
      <c r="H37" s="172">
        <v>1178</v>
      </c>
      <c r="I37" s="172">
        <v>216</v>
      </c>
    </row>
    <row r="38" spans="1:9" ht="11.1" customHeight="1">
      <c r="A38" s="30"/>
      <c r="B38" s="22" t="s">
        <v>457</v>
      </c>
      <c r="C38" s="23"/>
      <c r="D38" s="172">
        <v>1694</v>
      </c>
      <c r="E38" s="172">
        <v>173</v>
      </c>
      <c r="F38" s="172">
        <v>24</v>
      </c>
      <c r="G38" s="172">
        <v>111</v>
      </c>
      <c r="H38" s="172">
        <v>1171</v>
      </c>
      <c r="I38" s="172">
        <v>214</v>
      </c>
    </row>
    <row r="39" spans="1:9" ht="11.1" customHeight="1">
      <c r="A39" s="30" t="s">
        <v>315</v>
      </c>
      <c r="B39" s="22" t="s">
        <v>11</v>
      </c>
      <c r="C39" s="23"/>
      <c r="D39" s="172">
        <v>894</v>
      </c>
      <c r="E39" s="172">
        <v>418</v>
      </c>
      <c r="F39" s="172">
        <v>51</v>
      </c>
      <c r="G39" s="172">
        <v>56</v>
      </c>
      <c r="H39" s="172">
        <v>329</v>
      </c>
      <c r="I39" s="172">
        <v>40</v>
      </c>
    </row>
    <row r="40" spans="1:9" ht="4.5" customHeight="1">
      <c r="A40" s="30"/>
      <c r="B40" s="22"/>
      <c r="C40" s="23"/>
      <c r="D40" s="2"/>
      <c r="E40" s="2"/>
      <c r="F40" s="2"/>
      <c r="G40" s="2"/>
      <c r="H40" s="2"/>
      <c r="I40" s="2"/>
    </row>
    <row r="41" spans="1:9" ht="11.1" customHeight="1">
      <c r="A41" s="30" t="s">
        <v>316</v>
      </c>
      <c r="B41" s="22" t="s">
        <v>374</v>
      </c>
      <c r="C41" s="23"/>
      <c r="D41" s="172">
        <v>51</v>
      </c>
      <c r="E41" s="172">
        <v>44</v>
      </c>
      <c r="F41" s="172">
        <v>7</v>
      </c>
      <c r="G41" s="172" t="s">
        <v>249</v>
      </c>
      <c r="H41" s="172" t="s">
        <v>456</v>
      </c>
      <c r="I41" s="172" t="s">
        <v>249</v>
      </c>
    </row>
    <row r="42" spans="1:9" ht="11.1" customHeight="1">
      <c r="A42" s="30" t="s">
        <v>317</v>
      </c>
      <c r="B42" s="22" t="s">
        <v>13</v>
      </c>
      <c r="C42" s="23"/>
      <c r="D42" s="172">
        <v>12882</v>
      </c>
      <c r="E42" s="172">
        <v>8572</v>
      </c>
      <c r="F42" s="172">
        <v>1378</v>
      </c>
      <c r="G42" s="172">
        <v>712</v>
      </c>
      <c r="H42" s="172">
        <v>2031</v>
      </c>
      <c r="I42" s="172">
        <v>186</v>
      </c>
    </row>
    <row r="43" spans="1:9" ht="11.1" customHeight="1">
      <c r="A43" s="30" t="s">
        <v>318</v>
      </c>
      <c r="B43" s="22" t="s">
        <v>14</v>
      </c>
      <c r="C43" s="23"/>
      <c r="D43" s="172">
        <v>15931</v>
      </c>
      <c r="E43" s="172">
        <v>14330</v>
      </c>
      <c r="F43" s="172">
        <v>813</v>
      </c>
      <c r="G43" s="172">
        <v>187</v>
      </c>
      <c r="H43" s="172">
        <v>464</v>
      </c>
      <c r="I43" s="172">
        <v>77</v>
      </c>
    </row>
    <row r="44" spans="1:9" ht="4.5" customHeight="1">
      <c r="A44" s="30"/>
      <c r="B44" s="22"/>
      <c r="C44" s="23"/>
      <c r="D44" s="2"/>
      <c r="E44" s="2"/>
      <c r="F44" s="2"/>
      <c r="G44" s="2"/>
      <c r="H44" s="2"/>
      <c r="I44" s="2"/>
    </row>
    <row r="45" spans="1:9" ht="11.1" customHeight="1">
      <c r="A45" s="30" t="s">
        <v>319</v>
      </c>
      <c r="B45" s="22" t="s">
        <v>70</v>
      </c>
      <c r="C45" s="23"/>
      <c r="D45" s="172">
        <v>768</v>
      </c>
      <c r="E45" s="172">
        <v>761</v>
      </c>
      <c r="F45" s="172">
        <v>5</v>
      </c>
      <c r="G45" s="172" t="s">
        <v>249</v>
      </c>
      <c r="H45" s="172" t="s">
        <v>456</v>
      </c>
      <c r="I45" s="172" t="s">
        <v>249</v>
      </c>
    </row>
    <row r="46" spans="1:9" ht="11.1" customHeight="1">
      <c r="A46" s="30" t="s">
        <v>320</v>
      </c>
      <c r="B46" s="22" t="s">
        <v>299</v>
      </c>
      <c r="C46" s="23"/>
      <c r="D46" s="172">
        <v>2168</v>
      </c>
      <c r="E46" s="172">
        <v>1917</v>
      </c>
      <c r="F46" s="172">
        <v>142</v>
      </c>
      <c r="G46" s="172">
        <v>12</v>
      </c>
      <c r="H46" s="172">
        <v>94</v>
      </c>
      <c r="I46" s="172">
        <v>1</v>
      </c>
    </row>
    <row r="47" spans="1:9" ht="11.1" customHeight="1">
      <c r="A47" s="30" t="s">
        <v>321</v>
      </c>
      <c r="B47" s="22" t="s">
        <v>375</v>
      </c>
      <c r="C47" s="23"/>
      <c r="D47" s="172">
        <v>8893</v>
      </c>
      <c r="E47" s="172">
        <v>7974</v>
      </c>
      <c r="F47" s="172">
        <v>238</v>
      </c>
      <c r="G47" s="172">
        <v>55</v>
      </c>
      <c r="H47" s="172">
        <v>612</v>
      </c>
      <c r="I47" s="172">
        <v>13</v>
      </c>
    </row>
    <row r="48" spans="1:9" ht="11.1" customHeight="1">
      <c r="A48" s="30" t="s">
        <v>285</v>
      </c>
      <c r="B48" s="22" t="s">
        <v>376</v>
      </c>
      <c r="C48" s="23"/>
      <c r="D48" s="172">
        <v>16307</v>
      </c>
      <c r="E48" s="172">
        <v>11934</v>
      </c>
      <c r="F48" s="172">
        <v>1675</v>
      </c>
      <c r="G48" s="173">
        <v>911</v>
      </c>
      <c r="H48" s="172">
        <v>1473</v>
      </c>
      <c r="I48" s="172">
        <v>313</v>
      </c>
    </row>
    <row r="49" spans="1:9" ht="11.1" customHeight="1">
      <c r="A49" s="30" t="s">
        <v>286</v>
      </c>
      <c r="B49" s="22" t="s">
        <v>458</v>
      </c>
      <c r="C49" s="23"/>
      <c r="D49" s="172">
        <v>2816</v>
      </c>
      <c r="E49" s="172">
        <v>2476</v>
      </c>
      <c r="F49" s="172">
        <v>195</v>
      </c>
      <c r="G49" s="172">
        <v>17</v>
      </c>
      <c r="H49" s="172">
        <v>118</v>
      </c>
      <c r="I49" s="172">
        <v>3</v>
      </c>
    </row>
    <row r="50" spans="1:9" ht="11.1" customHeight="1">
      <c r="A50" s="30" t="s">
        <v>287</v>
      </c>
      <c r="B50" s="22" t="s">
        <v>378</v>
      </c>
      <c r="C50" s="23"/>
      <c r="D50" s="172">
        <v>1942</v>
      </c>
      <c r="E50" s="172">
        <v>1103</v>
      </c>
      <c r="F50" s="172">
        <v>428</v>
      </c>
      <c r="G50" s="172">
        <v>64</v>
      </c>
      <c r="H50" s="172">
        <v>330</v>
      </c>
      <c r="I50" s="172">
        <v>17</v>
      </c>
    </row>
    <row r="51" spans="1:9" ht="11.1" customHeight="1">
      <c r="A51" s="30" t="s">
        <v>288</v>
      </c>
      <c r="B51" s="22" t="s">
        <v>379</v>
      </c>
      <c r="C51" s="23"/>
      <c r="D51" s="172">
        <v>5004</v>
      </c>
      <c r="E51" s="172">
        <v>3758</v>
      </c>
      <c r="F51" s="172">
        <v>426</v>
      </c>
      <c r="G51" s="172">
        <v>251</v>
      </c>
      <c r="H51" s="172">
        <v>536</v>
      </c>
      <c r="I51" s="172">
        <v>27</v>
      </c>
    </row>
    <row r="52" spans="1:9" ht="11.1" customHeight="1">
      <c r="A52" s="30" t="s">
        <v>289</v>
      </c>
      <c r="B52" s="22" t="s">
        <v>381</v>
      </c>
      <c r="C52" s="23"/>
      <c r="D52" s="172">
        <v>4996</v>
      </c>
      <c r="E52" s="172">
        <v>3571</v>
      </c>
      <c r="F52" s="172">
        <v>222</v>
      </c>
      <c r="G52" s="173">
        <v>556</v>
      </c>
      <c r="H52" s="173">
        <v>505</v>
      </c>
      <c r="I52" s="173">
        <v>141</v>
      </c>
    </row>
    <row r="53" spans="1:9" ht="11.1" customHeight="1">
      <c r="A53" s="30" t="s">
        <v>290</v>
      </c>
      <c r="B53" s="22" t="s">
        <v>380</v>
      </c>
      <c r="C53" s="23"/>
      <c r="D53" s="172">
        <v>3206</v>
      </c>
      <c r="E53" s="172">
        <v>2111</v>
      </c>
      <c r="F53" s="172">
        <v>168</v>
      </c>
      <c r="G53" s="172">
        <v>257</v>
      </c>
      <c r="H53" s="172">
        <v>566</v>
      </c>
      <c r="I53" s="172">
        <v>104</v>
      </c>
    </row>
    <row r="54" spans="1:9" ht="11.1" customHeight="1">
      <c r="A54" s="30" t="s">
        <v>291</v>
      </c>
      <c r="B54" s="22" t="s">
        <v>341</v>
      </c>
      <c r="C54" s="23"/>
      <c r="D54" s="172">
        <v>4367</v>
      </c>
      <c r="E54" s="172">
        <v>4056</v>
      </c>
      <c r="F54" s="172">
        <v>86</v>
      </c>
      <c r="G54" s="172">
        <v>55</v>
      </c>
      <c r="H54" s="172">
        <v>165</v>
      </c>
      <c r="I54" s="172">
        <v>5</v>
      </c>
    </row>
    <row r="55" spans="1:9" ht="11.1" customHeight="1">
      <c r="A55" s="30" t="s">
        <v>292</v>
      </c>
      <c r="B55" s="22" t="s">
        <v>276</v>
      </c>
      <c r="C55" s="23"/>
      <c r="D55" s="172">
        <v>7419</v>
      </c>
      <c r="E55" s="172">
        <v>6072</v>
      </c>
      <c r="F55" s="172">
        <v>414</v>
      </c>
      <c r="G55" s="172">
        <v>651</v>
      </c>
      <c r="H55" s="172">
        <v>257</v>
      </c>
      <c r="I55" s="172">
        <v>22</v>
      </c>
    </row>
    <row r="56" spans="1:9" ht="11.1" customHeight="1">
      <c r="A56" s="30" t="s">
        <v>293</v>
      </c>
      <c r="B56" s="22" t="s">
        <v>313</v>
      </c>
      <c r="C56" s="23"/>
      <c r="D56" s="172">
        <v>674</v>
      </c>
      <c r="E56" s="172">
        <v>648</v>
      </c>
      <c r="F56" s="172">
        <v>19</v>
      </c>
      <c r="G56" s="172">
        <v>3</v>
      </c>
      <c r="H56" s="172">
        <v>2</v>
      </c>
      <c r="I56" s="172">
        <v>2</v>
      </c>
    </row>
    <row r="57" spans="1:9" ht="11.1" customHeight="1">
      <c r="A57" s="30" t="s">
        <v>294</v>
      </c>
      <c r="B57" s="22" t="s">
        <v>434</v>
      </c>
      <c r="C57" s="23"/>
      <c r="D57" s="172">
        <v>6460</v>
      </c>
      <c r="E57" s="172">
        <v>5179</v>
      </c>
      <c r="F57" s="172">
        <v>505</v>
      </c>
      <c r="G57" s="172">
        <v>117</v>
      </c>
      <c r="H57" s="172">
        <v>613</v>
      </c>
      <c r="I57" s="172">
        <v>44</v>
      </c>
    </row>
    <row r="58" spans="1:9" ht="11.1" customHeight="1">
      <c r="A58" s="30" t="s">
        <v>295</v>
      </c>
      <c r="B58" s="22" t="s">
        <v>459</v>
      </c>
      <c r="C58" s="23"/>
      <c r="D58" s="172">
        <v>5450</v>
      </c>
      <c r="E58" s="172">
        <v>5440</v>
      </c>
      <c r="F58" s="172" t="s">
        <v>249</v>
      </c>
      <c r="G58" s="172" t="s">
        <v>249</v>
      </c>
      <c r="H58" s="172" t="s">
        <v>456</v>
      </c>
      <c r="I58" s="172" t="s">
        <v>249</v>
      </c>
    </row>
    <row r="59" spans="1:9" ht="4.5" customHeight="1">
      <c r="A59" s="30"/>
      <c r="B59" s="22"/>
      <c r="C59" s="23"/>
      <c r="D59" s="2"/>
      <c r="E59" s="2"/>
      <c r="F59" s="2"/>
      <c r="G59" s="2"/>
      <c r="H59" s="2"/>
      <c r="I59" s="2"/>
    </row>
    <row r="60" spans="1:9" ht="11.1" customHeight="1">
      <c r="A60" s="30" t="s">
        <v>443</v>
      </c>
      <c r="B60" s="22" t="s">
        <v>18</v>
      </c>
      <c r="C60" s="23"/>
      <c r="D60" s="172">
        <v>6254</v>
      </c>
      <c r="E60" s="172">
        <v>1237</v>
      </c>
      <c r="F60" s="172">
        <v>43</v>
      </c>
      <c r="G60" s="172">
        <v>69</v>
      </c>
      <c r="H60" s="172">
        <v>295</v>
      </c>
      <c r="I60" s="172">
        <v>20</v>
      </c>
    </row>
    <row r="61" spans="1:9" ht="4.5" customHeight="1">
      <c r="A61" s="30"/>
      <c r="B61" s="22"/>
      <c r="C61" s="23"/>
      <c r="D61" s="93"/>
      <c r="E61" s="93"/>
      <c r="F61" s="93"/>
      <c r="G61" s="93"/>
      <c r="H61" s="93"/>
      <c r="I61" s="93"/>
    </row>
    <row r="62" spans="1:9" ht="11.1" customHeight="1">
      <c r="A62" s="106"/>
      <c r="B62" s="33" t="s">
        <v>10</v>
      </c>
      <c r="C62" s="39"/>
      <c r="D62" s="174">
        <v>91729</v>
      </c>
      <c r="E62" s="174">
        <v>76920</v>
      </c>
      <c r="F62" s="174">
        <v>2335</v>
      </c>
      <c r="G62" s="174">
        <v>1044</v>
      </c>
      <c r="H62" s="174">
        <v>3111</v>
      </c>
      <c r="I62" s="174">
        <v>5266</v>
      </c>
    </row>
    <row r="63" spans="1:9" ht="4.5" customHeight="1">
      <c r="A63" s="30"/>
      <c r="B63" s="22"/>
      <c r="C63" s="23"/>
      <c r="D63" s="175"/>
      <c r="E63" s="175"/>
      <c r="F63" s="175"/>
      <c r="G63" s="175"/>
      <c r="H63" s="175"/>
      <c r="I63" s="175"/>
    </row>
    <row r="64" spans="1:9" ht="11.1" customHeight="1">
      <c r="A64" s="30" t="s">
        <v>314</v>
      </c>
      <c r="B64" s="22" t="s">
        <v>428</v>
      </c>
      <c r="C64" s="23"/>
      <c r="D64" s="172">
        <v>1234</v>
      </c>
      <c r="E64" s="172">
        <v>125</v>
      </c>
      <c r="F64" s="172">
        <v>12</v>
      </c>
      <c r="G64" s="172">
        <v>3</v>
      </c>
      <c r="H64" s="172">
        <v>180</v>
      </c>
      <c r="I64" s="172">
        <v>913</v>
      </c>
    </row>
    <row r="65" spans="1:9" ht="11.1" customHeight="1">
      <c r="A65" s="30"/>
      <c r="B65" s="22" t="s">
        <v>457</v>
      </c>
      <c r="C65" s="23"/>
      <c r="D65" s="172">
        <v>1223</v>
      </c>
      <c r="E65" s="172">
        <v>117</v>
      </c>
      <c r="F65" s="172">
        <v>10</v>
      </c>
      <c r="G65" s="172">
        <v>3</v>
      </c>
      <c r="H65" s="172">
        <v>180</v>
      </c>
      <c r="I65" s="172">
        <v>912</v>
      </c>
    </row>
    <row r="66" spans="1:9" ht="11.1" customHeight="1">
      <c r="A66" s="30" t="s">
        <v>315</v>
      </c>
      <c r="B66" s="22" t="s">
        <v>11</v>
      </c>
      <c r="C66" s="23"/>
      <c r="D66" s="172">
        <v>171</v>
      </c>
      <c r="E66" s="172">
        <v>60</v>
      </c>
      <c r="F66" s="172">
        <v>5</v>
      </c>
      <c r="G66" s="172">
        <v>2</v>
      </c>
      <c r="H66" s="172" t="s">
        <v>456</v>
      </c>
      <c r="I66" s="172">
        <v>104</v>
      </c>
    </row>
    <row r="67" spans="1:9" ht="4.5" customHeight="1">
      <c r="A67" s="30"/>
      <c r="B67" s="22"/>
      <c r="C67" s="23"/>
      <c r="D67" s="175"/>
      <c r="E67" s="175"/>
      <c r="F67" s="175"/>
      <c r="G67" s="175"/>
      <c r="H67" s="175"/>
      <c r="I67" s="175"/>
    </row>
    <row r="68" spans="1:9" ht="11.1" customHeight="1">
      <c r="A68" s="30" t="s">
        <v>316</v>
      </c>
      <c r="B68" s="22" t="s">
        <v>374</v>
      </c>
      <c r="C68" s="23"/>
      <c r="D68" s="172">
        <v>9</v>
      </c>
      <c r="E68" s="172">
        <v>6</v>
      </c>
      <c r="F68" s="172">
        <v>3</v>
      </c>
      <c r="G68" s="172" t="s">
        <v>249</v>
      </c>
      <c r="H68" s="172" t="s">
        <v>456</v>
      </c>
      <c r="I68" s="172" t="s">
        <v>249</v>
      </c>
    </row>
    <row r="69" spans="1:9" ht="11.1" customHeight="1">
      <c r="A69" s="30" t="s">
        <v>317</v>
      </c>
      <c r="B69" s="22" t="s">
        <v>13</v>
      </c>
      <c r="C69" s="23"/>
      <c r="D69" s="172">
        <v>2257</v>
      </c>
      <c r="E69" s="172">
        <v>1552</v>
      </c>
      <c r="F69" s="172">
        <v>349</v>
      </c>
      <c r="G69" s="172">
        <v>9</v>
      </c>
      <c r="H69" s="172">
        <v>11</v>
      </c>
      <c r="I69" s="172">
        <v>336</v>
      </c>
    </row>
    <row r="70" spans="1:9" ht="11.1" customHeight="1">
      <c r="A70" s="30" t="s">
        <v>318</v>
      </c>
      <c r="B70" s="22" t="s">
        <v>14</v>
      </c>
      <c r="C70" s="23"/>
      <c r="D70" s="172">
        <v>4703</v>
      </c>
      <c r="E70" s="172">
        <v>4079</v>
      </c>
      <c r="F70" s="172">
        <v>198</v>
      </c>
      <c r="G70" s="172">
        <v>19</v>
      </c>
      <c r="H70" s="172">
        <v>208</v>
      </c>
      <c r="I70" s="172">
        <v>196</v>
      </c>
    </row>
    <row r="71" spans="1:9" ht="4.5" customHeight="1">
      <c r="A71" s="30"/>
      <c r="B71" s="22"/>
      <c r="C71" s="23"/>
      <c r="D71" s="175"/>
      <c r="E71" s="175"/>
      <c r="F71" s="175"/>
      <c r="G71" s="175"/>
      <c r="H71" s="175"/>
      <c r="I71" s="175"/>
    </row>
    <row r="72" spans="1:9" ht="11.1" customHeight="1">
      <c r="A72" s="30" t="s">
        <v>319</v>
      </c>
      <c r="B72" s="22" t="s">
        <v>70</v>
      </c>
      <c r="C72" s="23"/>
      <c r="D72" s="172">
        <v>119</v>
      </c>
      <c r="E72" s="172">
        <v>119</v>
      </c>
      <c r="F72" s="172" t="s">
        <v>249</v>
      </c>
      <c r="G72" s="172" t="s">
        <v>249</v>
      </c>
      <c r="H72" s="172" t="s">
        <v>456</v>
      </c>
      <c r="I72" s="172" t="s">
        <v>249</v>
      </c>
    </row>
    <row r="73" spans="1:9" ht="11.1" customHeight="1">
      <c r="A73" s="30" t="s">
        <v>320</v>
      </c>
      <c r="B73" s="22" t="s">
        <v>299</v>
      </c>
      <c r="C73" s="23"/>
      <c r="D73" s="172">
        <v>1188</v>
      </c>
      <c r="E73" s="172">
        <v>1125</v>
      </c>
      <c r="F73" s="172">
        <v>26</v>
      </c>
      <c r="G73" s="172">
        <v>1</v>
      </c>
      <c r="H73" s="172">
        <v>28</v>
      </c>
      <c r="I73" s="172">
        <v>8</v>
      </c>
    </row>
    <row r="74" spans="1:9" ht="11.1" customHeight="1">
      <c r="A74" s="30" t="s">
        <v>321</v>
      </c>
      <c r="B74" s="22" t="s">
        <v>375</v>
      </c>
      <c r="C74" s="23"/>
      <c r="D74" s="172">
        <v>1170</v>
      </c>
      <c r="E74" s="172">
        <v>1100</v>
      </c>
      <c r="F74" s="172">
        <v>28</v>
      </c>
      <c r="G74" s="172">
        <v>4</v>
      </c>
      <c r="H74" s="172">
        <v>10</v>
      </c>
      <c r="I74" s="172">
        <v>28</v>
      </c>
    </row>
    <row r="75" spans="1:9" ht="11.1" customHeight="1">
      <c r="A75" s="30" t="s">
        <v>285</v>
      </c>
      <c r="B75" s="22" t="s">
        <v>376</v>
      </c>
      <c r="C75" s="23"/>
      <c r="D75" s="172">
        <v>18455</v>
      </c>
      <c r="E75" s="172">
        <v>15332</v>
      </c>
      <c r="F75" s="172">
        <v>700</v>
      </c>
      <c r="G75" s="173">
        <v>210</v>
      </c>
      <c r="H75" s="172">
        <v>673</v>
      </c>
      <c r="I75" s="172">
        <v>1540</v>
      </c>
    </row>
    <row r="76" spans="1:9" ht="11.1" customHeight="1">
      <c r="A76" s="30" t="s">
        <v>286</v>
      </c>
      <c r="B76" s="22" t="s">
        <v>458</v>
      </c>
      <c r="C76" s="23"/>
      <c r="D76" s="172">
        <v>4605</v>
      </c>
      <c r="E76" s="172">
        <v>4516</v>
      </c>
      <c r="F76" s="172">
        <v>39</v>
      </c>
      <c r="G76" s="172">
        <v>5</v>
      </c>
      <c r="H76" s="172">
        <v>33</v>
      </c>
      <c r="I76" s="172">
        <v>12</v>
      </c>
    </row>
    <row r="77" spans="1:9" ht="11.1" customHeight="1">
      <c r="A77" s="30" t="s">
        <v>287</v>
      </c>
      <c r="B77" s="22" t="s">
        <v>378</v>
      </c>
      <c r="C77" s="23"/>
      <c r="D77" s="172">
        <v>1422</v>
      </c>
      <c r="E77" s="172">
        <v>900</v>
      </c>
      <c r="F77" s="172">
        <v>220</v>
      </c>
      <c r="G77" s="172">
        <v>30</v>
      </c>
      <c r="H77" s="172">
        <v>150</v>
      </c>
      <c r="I77" s="172">
        <v>122</v>
      </c>
    </row>
    <row r="78" spans="1:9" ht="11.1" customHeight="1">
      <c r="A78" s="30" t="s">
        <v>288</v>
      </c>
      <c r="B78" s="22" t="s">
        <v>379</v>
      </c>
      <c r="C78" s="23"/>
      <c r="D78" s="172">
        <v>2199</v>
      </c>
      <c r="E78" s="172">
        <v>1792</v>
      </c>
      <c r="F78" s="172">
        <v>106</v>
      </c>
      <c r="G78" s="172">
        <v>14</v>
      </c>
      <c r="H78" s="172">
        <v>100</v>
      </c>
      <c r="I78" s="172">
        <v>185</v>
      </c>
    </row>
    <row r="79" spans="1:9" ht="11.1" customHeight="1">
      <c r="A79" s="30" t="s">
        <v>289</v>
      </c>
      <c r="B79" s="22" t="s">
        <v>381</v>
      </c>
      <c r="C79" s="23"/>
      <c r="D79" s="172">
        <v>8710</v>
      </c>
      <c r="E79" s="172">
        <v>7169</v>
      </c>
      <c r="F79" s="172">
        <v>125</v>
      </c>
      <c r="G79" s="173">
        <v>386</v>
      </c>
      <c r="H79" s="173">
        <v>326</v>
      </c>
      <c r="I79" s="173">
        <v>704</v>
      </c>
    </row>
    <row r="80" spans="1:9" ht="11.1" customHeight="1">
      <c r="A80" s="30" t="s">
        <v>290</v>
      </c>
      <c r="B80" s="22" t="s">
        <v>380</v>
      </c>
      <c r="C80" s="23"/>
      <c r="D80" s="172">
        <v>4596</v>
      </c>
      <c r="E80" s="172">
        <v>3324</v>
      </c>
      <c r="F80" s="172">
        <v>81</v>
      </c>
      <c r="G80" s="172">
        <v>203</v>
      </c>
      <c r="H80" s="172">
        <v>568</v>
      </c>
      <c r="I80" s="172">
        <v>420</v>
      </c>
    </row>
    <row r="81" spans="1:9" ht="11.1" customHeight="1">
      <c r="A81" s="30" t="s">
        <v>291</v>
      </c>
      <c r="B81" s="22" t="s">
        <v>341</v>
      </c>
      <c r="C81" s="23"/>
      <c r="D81" s="172">
        <v>5372</v>
      </c>
      <c r="E81" s="172">
        <v>4773</v>
      </c>
      <c r="F81" s="172">
        <v>33</v>
      </c>
      <c r="G81" s="172">
        <v>78</v>
      </c>
      <c r="H81" s="172">
        <v>437</v>
      </c>
      <c r="I81" s="172">
        <v>49</v>
      </c>
    </row>
    <row r="82" spans="1:9" ht="11.1" customHeight="1">
      <c r="A82" s="30" t="s">
        <v>292</v>
      </c>
      <c r="B82" s="22" t="s">
        <v>276</v>
      </c>
      <c r="C82" s="23"/>
      <c r="D82" s="172">
        <v>23624</v>
      </c>
      <c r="E82" s="172">
        <v>22821</v>
      </c>
      <c r="F82" s="172">
        <v>257</v>
      </c>
      <c r="G82" s="172">
        <v>45</v>
      </c>
      <c r="H82" s="172">
        <v>93</v>
      </c>
      <c r="I82" s="172">
        <v>407</v>
      </c>
    </row>
    <row r="83" spans="1:9" ht="11.1" customHeight="1">
      <c r="A83" s="30" t="s">
        <v>293</v>
      </c>
      <c r="B83" s="22" t="s">
        <v>313</v>
      </c>
      <c r="C83" s="23"/>
      <c r="D83" s="172">
        <v>412</v>
      </c>
      <c r="E83" s="172">
        <v>401</v>
      </c>
      <c r="F83" s="172">
        <v>1</v>
      </c>
      <c r="G83" s="172">
        <v>4</v>
      </c>
      <c r="H83" s="172" t="s">
        <v>456</v>
      </c>
      <c r="I83" s="172">
        <v>6</v>
      </c>
    </row>
    <row r="84" spans="1:9" ht="11.1" customHeight="1">
      <c r="A84" s="30" t="s">
        <v>294</v>
      </c>
      <c r="B84" s="22" t="s">
        <v>434</v>
      </c>
      <c r="C84" s="23"/>
      <c r="D84" s="172">
        <v>4564</v>
      </c>
      <c r="E84" s="172">
        <v>4136</v>
      </c>
      <c r="F84" s="172">
        <v>122</v>
      </c>
      <c r="G84" s="172">
        <v>13</v>
      </c>
      <c r="H84" s="172">
        <v>167</v>
      </c>
      <c r="I84" s="172">
        <v>125</v>
      </c>
    </row>
    <row r="85" spans="1:9" ht="11.1" customHeight="1">
      <c r="A85" s="30" t="s">
        <v>295</v>
      </c>
      <c r="B85" s="22" t="s">
        <v>459</v>
      </c>
      <c r="C85" s="23"/>
      <c r="D85" s="172">
        <v>2324</v>
      </c>
      <c r="E85" s="172">
        <v>2324</v>
      </c>
      <c r="F85" s="172" t="s">
        <v>249</v>
      </c>
      <c r="G85" s="172" t="s">
        <v>249</v>
      </c>
      <c r="H85" s="172" t="s">
        <v>456</v>
      </c>
      <c r="I85" s="172" t="s">
        <v>249</v>
      </c>
    </row>
    <row r="86" spans="1:9" ht="4.5" customHeight="1">
      <c r="A86" s="30"/>
      <c r="B86" s="22"/>
      <c r="C86" s="23"/>
      <c r="D86" s="175"/>
      <c r="E86" s="175"/>
      <c r="F86" s="175"/>
      <c r="G86" s="175"/>
      <c r="H86" s="175"/>
      <c r="I86" s="175"/>
    </row>
    <row r="87" spans="1:9" ht="11.1" customHeight="1">
      <c r="A87" s="30" t="s">
        <v>443</v>
      </c>
      <c r="B87" s="22" t="s">
        <v>18</v>
      </c>
      <c r="C87" s="23"/>
      <c r="D87" s="172">
        <v>4595</v>
      </c>
      <c r="E87" s="172">
        <v>1266</v>
      </c>
      <c r="F87" s="172">
        <v>30</v>
      </c>
      <c r="G87" s="172">
        <v>18</v>
      </c>
      <c r="H87" s="172">
        <v>127</v>
      </c>
      <c r="I87" s="172">
        <v>111</v>
      </c>
    </row>
    <row r="88" spans="1:9" ht="4.5" customHeight="1" thickBot="1">
      <c r="A88" s="30"/>
      <c r="B88" s="22"/>
      <c r="C88" s="23"/>
      <c r="D88" s="93"/>
      <c r="E88" s="93"/>
      <c r="F88" s="93"/>
      <c r="G88" s="93"/>
      <c r="H88" s="93"/>
      <c r="I88" s="93"/>
    </row>
    <row r="89" spans="1:9" ht="11.25" customHeight="1">
      <c r="A89" s="289" t="s">
        <v>322</v>
      </c>
      <c r="B89" s="289"/>
      <c r="C89" s="289"/>
      <c r="D89" s="289"/>
      <c r="E89" s="289"/>
      <c r="F89" s="289"/>
      <c r="G89" s="289"/>
      <c r="H89" s="289"/>
      <c r="I89" s="289"/>
    </row>
    <row r="90" spans="1:9" ht="11.25" customHeight="1">
      <c r="A90" s="279" t="s">
        <v>323</v>
      </c>
      <c r="B90" s="280"/>
      <c r="C90" s="280"/>
      <c r="D90" s="280"/>
      <c r="E90" s="280"/>
      <c r="F90" s="280"/>
      <c r="G90" s="280"/>
      <c r="H90" s="280"/>
      <c r="I90" s="280"/>
    </row>
    <row r="91" spans="1:9">
      <c r="G91" s="28"/>
    </row>
    <row r="92" spans="1:9">
      <c r="B92" s="3"/>
      <c r="C92" s="3"/>
      <c r="D92" s="3"/>
      <c r="E92" s="3"/>
      <c r="F92" s="3"/>
      <c r="G92" s="3"/>
      <c r="H92" s="3"/>
      <c r="I92" s="3"/>
    </row>
    <row r="93" spans="1:9">
      <c r="B93" s="3"/>
      <c r="C93" s="3"/>
      <c r="D93" s="3"/>
      <c r="E93" s="3"/>
      <c r="F93" s="3"/>
      <c r="G93" s="3"/>
      <c r="H93" s="3"/>
      <c r="I93" s="3"/>
    </row>
    <row r="94" spans="1:9" ht="13.5" customHeight="1">
      <c r="B94" s="3"/>
      <c r="C94" s="3"/>
      <c r="D94" s="3"/>
      <c r="E94" s="3"/>
      <c r="F94" s="3"/>
      <c r="G94" s="3"/>
      <c r="H94" s="3"/>
      <c r="I94" s="3"/>
    </row>
    <row r="95" spans="1:9">
      <c r="B95" s="3"/>
      <c r="C95" s="3"/>
      <c r="D95" s="3"/>
      <c r="E95" s="3"/>
      <c r="F95" s="3"/>
      <c r="G95" s="3"/>
      <c r="H95" s="3"/>
      <c r="I95" s="3"/>
    </row>
    <row r="96" spans="1:9">
      <c r="B96" s="3"/>
      <c r="C96" s="3"/>
      <c r="D96" s="3"/>
      <c r="E96" s="3"/>
      <c r="F96" s="3"/>
      <c r="G96" s="3"/>
      <c r="H96" s="3"/>
      <c r="I96" s="3"/>
    </row>
    <row r="97" spans="2:9">
      <c r="B97" s="3"/>
      <c r="C97" s="3"/>
      <c r="D97" s="3"/>
      <c r="E97" s="3"/>
      <c r="F97" s="3"/>
      <c r="G97" s="3"/>
      <c r="H97" s="3"/>
      <c r="I97" s="3"/>
    </row>
    <row r="98" spans="2:9">
      <c r="B98" s="3"/>
      <c r="C98" s="3"/>
      <c r="D98" s="3"/>
      <c r="E98" s="3"/>
      <c r="F98" s="3"/>
      <c r="G98" s="3"/>
      <c r="H98" s="3"/>
      <c r="I98" s="3"/>
    </row>
    <row r="99" spans="2:9">
      <c r="B99" s="3"/>
      <c r="C99" s="3"/>
      <c r="D99" s="3"/>
      <c r="E99" s="3"/>
      <c r="F99" s="3"/>
      <c r="G99" s="3"/>
      <c r="H99" s="3"/>
      <c r="I99" s="3"/>
    </row>
    <row r="100" spans="2:9">
      <c r="B100" s="3"/>
      <c r="C100" s="3"/>
      <c r="D100" s="3"/>
      <c r="E100" s="3"/>
      <c r="F100" s="3"/>
      <c r="G100" s="3"/>
      <c r="H100" s="3"/>
      <c r="I100" s="3"/>
    </row>
    <row r="101" spans="2:9">
      <c r="B101" s="3"/>
      <c r="C101" s="3"/>
      <c r="D101" s="3"/>
      <c r="E101" s="3"/>
      <c r="F101" s="3"/>
      <c r="G101" s="3"/>
      <c r="H101" s="3"/>
      <c r="I101" s="3"/>
    </row>
    <row r="102" spans="2:9">
      <c r="B102" s="3"/>
      <c r="C102" s="3"/>
      <c r="D102" s="3"/>
      <c r="E102" s="3"/>
      <c r="F102" s="3"/>
      <c r="G102" s="3"/>
      <c r="H102" s="3"/>
      <c r="I102" s="3"/>
    </row>
    <row r="103" spans="2:9">
      <c r="B103" s="3"/>
      <c r="C103" s="3"/>
      <c r="D103" s="3"/>
      <c r="E103" s="3"/>
      <c r="F103" s="3"/>
      <c r="G103" s="3"/>
      <c r="H103" s="3"/>
      <c r="I103" s="3"/>
    </row>
    <row r="104" spans="2:9">
      <c r="B104" s="3"/>
      <c r="C104" s="3"/>
      <c r="D104" s="3"/>
      <c r="E104" s="3"/>
      <c r="F104" s="3"/>
      <c r="G104" s="3"/>
      <c r="H104" s="3"/>
      <c r="I104" s="3"/>
    </row>
    <row r="105" spans="2:9">
      <c r="B105" s="3"/>
      <c r="C105" s="3"/>
      <c r="D105" s="3"/>
      <c r="E105" s="3"/>
      <c r="F105" s="3"/>
      <c r="G105" s="3"/>
      <c r="H105" s="3"/>
      <c r="I105" s="3"/>
    </row>
    <row r="106" spans="2:9">
      <c r="B106" s="3"/>
      <c r="C106" s="3"/>
      <c r="D106" s="3"/>
      <c r="E106" s="3"/>
      <c r="F106" s="3"/>
      <c r="G106" s="3"/>
      <c r="H106" s="3"/>
      <c r="I106" s="3"/>
    </row>
    <row r="107" spans="2:9">
      <c r="B107" s="3"/>
      <c r="C107" s="3"/>
      <c r="D107" s="3"/>
      <c r="E107" s="3"/>
      <c r="F107" s="3"/>
      <c r="G107" s="3"/>
      <c r="H107" s="3"/>
      <c r="I107" s="3"/>
    </row>
    <row r="108" spans="2:9">
      <c r="B108" s="3"/>
      <c r="C108" s="3"/>
      <c r="D108" s="3"/>
      <c r="E108" s="3"/>
      <c r="F108" s="3"/>
      <c r="G108" s="3"/>
      <c r="H108" s="3"/>
      <c r="I108" s="3"/>
    </row>
    <row r="109" spans="2:9">
      <c r="B109" s="3"/>
      <c r="C109" s="3"/>
      <c r="D109" s="3"/>
      <c r="E109" s="3"/>
      <c r="F109" s="3"/>
      <c r="G109" s="3"/>
      <c r="H109" s="3"/>
      <c r="I109" s="3"/>
    </row>
    <row r="110" spans="2:9">
      <c r="B110" s="3"/>
      <c r="C110" s="3"/>
      <c r="D110" s="3"/>
      <c r="E110" s="3"/>
      <c r="F110" s="3"/>
      <c r="G110" s="3"/>
      <c r="H110" s="3"/>
      <c r="I110" s="3"/>
    </row>
    <row r="111" spans="2:9">
      <c r="B111" s="3"/>
      <c r="C111" s="3"/>
      <c r="D111" s="3"/>
      <c r="E111" s="3"/>
      <c r="F111" s="3"/>
      <c r="G111" s="3"/>
      <c r="H111" s="3"/>
      <c r="I111" s="3"/>
    </row>
    <row r="112" spans="2:9">
      <c r="B112" s="3"/>
      <c r="C112" s="3"/>
      <c r="D112" s="3"/>
      <c r="E112" s="3"/>
      <c r="F112" s="3"/>
      <c r="G112" s="3"/>
      <c r="H112" s="3"/>
      <c r="I112" s="3"/>
    </row>
    <row r="113" spans="2:9">
      <c r="B113" s="3"/>
      <c r="C113" s="3"/>
      <c r="D113" s="3"/>
      <c r="E113" s="3"/>
      <c r="F113" s="3"/>
      <c r="G113" s="3"/>
      <c r="H113" s="3"/>
      <c r="I113" s="3"/>
    </row>
    <row r="114" spans="2:9">
      <c r="B114" s="3"/>
      <c r="C114" s="3"/>
      <c r="D114" s="3"/>
      <c r="E114" s="3"/>
      <c r="F114" s="3"/>
      <c r="G114" s="3"/>
      <c r="H114" s="3"/>
      <c r="I114" s="3"/>
    </row>
    <row r="115" spans="2:9">
      <c r="B115" s="3"/>
      <c r="C115" s="3"/>
      <c r="D115" s="3"/>
      <c r="E115" s="3"/>
      <c r="F115" s="3"/>
      <c r="G115" s="3"/>
      <c r="H115" s="3"/>
      <c r="I115" s="3"/>
    </row>
    <row r="116" spans="2:9">
      <c r="B116" s="3"/>
      <c r="C116" s="3"/>
      <c r="D116" s="3"/>
      <c r="E116" s="3"/>
      <c r="F116" s="3"/>
      <c r="G116" s="3"/>
      <c r="H116" s="3"/>
      <c r="I116" s="3"/>
    </row>
    <row r="117" spans="2:9">
      <c r="B117" s="3"/>
      <c r="C117" s="3"/>
      <c r="D117" s="3"/>
      <c r="E117" s="3"/>
      <c r="F117" s="3"/>
      <c r="G117" s="3"/>
      <c r="H117" s="3"/>
      <c r="I117" s="3"/>
    </row>
    <row r="118" spans="2:9">
      <c r="B118" s="3"/>
      <c r="C118" s="3"/>
      <c r="D118" s="3"/>
      <c r="E118" s="3"/>
      <c r="F118" s="3"/>
      <c r="G118" s="3"/>
      <c r="H118" s="3"/>
      <c r="I118" s="3"/>
    </row>
    <row r="119" spans="2:9">
      <c r="B119" s="3"/>
      <c r="C119" s="3"/>
      <c r="D119" s="3"/>
      <c r="E119" s="3"/>
      <c r="F119" s="3"/>
      <c r="G119" s="3"/>
      <c r="H119" s="3"/>
      <c r="I119" s="3"/>
    </row>
  </sheetData>
  <mergeCells count="9">
    <mergeCell ref="A90:I90"/>
    <mergeCell ref="A4:D4"/>
    <mergeCell ref="A3:I3"/>
    <mergeCell ref="E5:E7"/>
    <mergeCell ref="A1:I1"/>
    <mergeCell ref="A5:C7"/>
    <mergeCell ref="F5:F7"/>
    <mergeCell ref="I5:I7"/>
    <mergeCell ref="A89:I89"/>
  </mergeCells>
  <phoneticPr fontId="2"/>
  <pageMargins left="0.47" right="0.59055118110236227" top="0.48" bottom="0.54" header="0.51181102362204722" footer="0.3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zoomScaleNormal="100" workbookViewId="0">
      <pane xSplit="3" ySplit="7" topLeftCell="D8" activePane="bottomRight" state="frozen"/>
      <selection pane="topRight" activeCell="D1" sqref="D1"/>
      <selection pane="bottomLeft" activeCell="A8" sqref="A8"/>
      <selection pane="bottomRight" sqref="A1:I1"/>
    </sheetView>
  </sheetViews>
  <sheetFormatPr defaultRowHeight="13.5"/>
  <cols>
    <col min="1" max="1" width="1.875" style="1" customWidth="1"/>
    <col min="2" max="2" width="20.625" style="1" customWidth="1"/>
    <col min="3" max="3" width="1.625" style="1" customWidth="1"/>
    <col min="4" max="9" width="11.125" style="1" customWidth="1"/>
    <col min="10" max="16384" width="9" style="3"/>
  </cols>
  <sheetData>
    <row r="1" spans="1:9" ht="17.25">
      <c r="A1" s="283" t="s">
        <v>503</v>
      </c>
      <c r="B1" s="284"/>
      <c r="C1" s="284"/>
      <c r="D1" s="284"/>
      <c r="E1" s="284"/>
      <c r="F1" s="284"/>
      <c r="G1" s="284"/>
      <c r="H1" s="284"/>
      <c r="I1" s="284"/>
    </row>
    <row r="2" spans="1:9" ht="7.5" customHeight="1"/>
    <row r="3" spans="1:9" ht="13.5" customHeight="1">
      <c r="A3" s="241" t="s">
        <v>460</v>
      </c>
      <c r="B3" s="281"/>
      <c r="C3" s="281"/>
      <c r="D3" s="281"/>
      <c r="E3" s="281"/>
      <c r="F3" s="281"/>
      <c r="G3" s="281"/>
      <c r="H3" s="281"/>
      <c r="I3" s="281"/>
    </row>
    <row r="4" spans="1:9" ht="13.5" customHeight="1" thickBot="1">
      <c r="A4" s="242"/>
      <c r="B4" s="242"/>
      <c r="C4" s="242"/>
      <c r="D4" s="242"/>
      <c r="E4" s="5"/>
      <c r="F4" s="5"/>
      <c r="G4" s="5"/>
      <c r="H4" s="5"/>
      <c r="I4" s="61" t="s">
        <v>241</v>
      </c>
    </row>
    <row r="5" spans="1:9" ht="13.5" customHeight="1">
      <c r="A5" s="285" t="s">
        <v>262</v>
      </c>
      <c r="B5" s="285"/>
      <c r="C5" s="286"/>
      <c r="D5" s="31" t="s">
        <v>155</v>
      </c>
      <c r="E5" s="282" t="s">
        <v>3</v>
      </c>
      <c r="F5" s="282" t="s">
        <v>4</v>
      </c>
      <c r="G5" s="7" t="s">
        <v>5</v>
      </c>
      <c r="H5" s="7" t="s">
        <v>7</v>
      </c>
      <c r="I5" s="285" t="s">
        <v>8</v>
      </c>
    </row>
    <row r="6" spans="1:9" ht="13.5" customHeight="1">
      <c r="A6" s="233"/>
      <c r="B6" s="233"/>
      <c r="C6" s="287"/>
      <c r="D6" s="7" t="s">
        <v>2</v>
      </c>
      <c r="E6" s="234"/>
      <c r="F6" s="234"/>
      <c r="G6" s="7" t="s">
        <v>6</v>
      </c>
      <c r="H6" s="7" t="s">
        <v>6</v>
      </c>
      <c r="I6" s="233"/>
    </row>
    <row r="7" spans="1:9" ht="13.5" customHeight="1">
      <c r="A7" s="235"/>
      <c r="B7" s="235"/>
      <c r="C7" s="288"/>
      <c r="D7" s="11" t="s">
        <v>204</v>
      </c>
      <c r="E7" s="236"/>
      <c r="F7" s="236"/>
      <c r="G7" s="9"/>
      <c r="H7" s="41" t="s">
        <v>205</v>
      </c>
      <c r="I7" s="235"/>
    </row>
    <row r="8" spans="1:9" ht="9.75" customHeight="1">
      <c r="A8" s="6"/>
      <c r="B8" s="6"/>
      <c r="C8" s="37"/>
      <c r="D8" s="42"/>
      <c r="E8" s="42"/>
      <c r="F8" s="42"/>
      <c r="G8" s="43"/>
      <c r="H8" s="42"/>
      <c r="I8" s="42"/>
    </row>
    <row r="9" spans="1:9" ht="13.5" customHeight="1">
      <c r="A9" s="3"/>
      <c r="B9" s="22" t="s">
        <v>0</v>
      </c>
      <c r="C9" s="35"/>
      <c r="D9" s="94">
        <v>199972</v>
      </c>
      <c r="E9" s="94">
        <v>158745</v>
      </c>
      <c r="F9" s="94">
        <v>9178</v>
      </c>
      <c r="G9" s="94">
        <v>5131</v>
      </c>
      <c r="H9" s="94">
        <v>12679</v>
      </c>
      <c r="I9" s="94">
        <v>6497</v>
      </c>
    </row>
    <row r="10" spans="1:9" ht="9.75" customHeight="1">
      <c r="B10" s="22"/>
      <c r="C10" s="23"/>
      <c r="D10" s="94"/>
      <c r="E10" s="94"/>
      <c r="F10" s="94"/>
      <c r="G10" s="94"/>
      <c r="H10" s="94"/>
      <c r="I10" s="94"/>
    </row>
    <row r="11" spans="1:9" ht="13.5" customHeight="1">
      <c r="A11" s="30" t="s">
        <v>192</v>
      </c>
      <c r="B11" s="22" t="s">
        <v>20</v>
      </c>
      <c r="C11" s="23"/>
      <c r="D11" s="94">
        <v>4630</v>
      </c>
      <c r="E11" s="94">
        <v>796</v>
      </c>
      <c r="F11" s="94">
        <v>3376</v>
      </c>
      <c r="G11" s="94">
        <v>451</v>
      </c>
      <c r="H11" s="94" t="s">
        <v>456</v>
      </c>
      <c r="I11" s="94">
        <v>7</v>
      </c>
    </row>
    <row r="12" spans="1:9" ht="13.5" customHeight="1">
      <c r="A12" s="30" t="s">
        <v>206</v>
      </c>
      <c r="B12" s="22" t="s">
        <v>19</v>
      </c>
      <c r="C12" s="23"/>
      <c r="D12" s="94">
        <v>32198</v>
      </c>
      <c r="E12" s="94">
        <v>27974</v>
      </c>
      <c r="F12" s="94">
        <v>1107</v>
      </c>
      <c r="G12" s="94">
        <v>1137</v>
      </c>
      <c r="H12" s="94">
        <v>1751</v>
      </c>
      <c r="I12" s="94">
        <v>220</v>
      </c>
    </row>
    <row r="13" spans="1:9" ht="13.5" customHeight="1">
      <c r="A13" s="30" t="s">
        <v>207</v>
      </c>
      <c r="B13" s="22" t="s">
        <v>21</v>
      </c>
      <c r="C13" s="23"/>
      <c r="D13" s="94">
        <v>36938</v>
      </c>
      <c r="E13" s="94">
        <v>34236</v>
      </c>
      <c r="F13" s="94">
        <v>1232</v>
      </c>
      <c r="G13" s="94">
        <v>59</v>
      </c>
      <c r="H13" s="94">
        <v>133</v>
      </c>
      <c r="I13" s="94">
        <v>1256</v>
      </c>
    </row>
    <row r="14" spans="1:9" ht="13.5" customHeight="1">
      <c r="A14" s="30" t="s">
        <v>208</v>
      </c>
      <c r="B14" s="22" t="s">
        <v>22</v>
      </c>
      <c r="C14" s="23"/>
      <c r="D14" s="94">
        <v>28124</v>
      </c>
      <c r="E14" s="94">
        <v>22334</v>
      </c>
      <c r="F14" s="94">
        <v>1554</v>
      </c>
      <c r="G14" s="94">
        <v>753</v>
      </c>
      <c r="H14" s="94">
        <v>2160</v>
      </c>
      <c r="I14" s="94">
        <v>1317</v>
      </c>
    </row>
    <row r="15" spans="1:9" ht="13.5" customHeight="1">
      <c r="A15" s="30" t="s">
        <v>209</v>
      </c>
      <c r="B15" s="22" t="s">
        <v>23</v>
      </c>
      <c r="C15" s="23"/>
      <c r="D15" s="94">
        <v>29159</v>
      </c>
      <c r="E15" s="94">
        <v>24265</v>
      </c>
      <c r="F15" s="94">
        <v>386</v>
      </c>
      <c r="G15" s="94">
        <v>1255</v>
      </c>
      <c r="H15" s="94">
        <v>1932</v>
      </c>
      <c r="I15" s="94">
        <v>1315</v>
      </c>
    </row>
    <row r="16" spans="1:9" ht="13.5" customHeight="1">
      <c r="A16" s="30" t="s">
        <v>210</v>
      </c>
      <c r="B16" s="22" t="s">
        <v>24</v>
      </c>
      <c r="C16" s="23"/>
      <c r="D16" s="94">
        <v>3139</v>
      </c>
      <c r="E16" s="94">
        <v>3121</v>
      </c>
      <c r="F16" s="94">
        <v>6</v>
      </c>
      <c r="G16" s="94">
        <v>1</v>
      </c>
      <c r="H16" s="94">
        <v>9</v>
      </c>
      <c r="I16" s="94">
        <v>1</v>
      </c>
    </row>
    <row r="17" spans="1:9" ht="13.5" customHeight="1">
      <c r="A17" s="30" t="s">
        <v>211</v>
      </c>
      <c r="B17" s="22" t="s">
        <v>461</v>
      </c>
      <c r="C17" s="23"/>
      <c r="D17" s="94">
        <v>3993</v>
      </c>
      <c r="E17" s="94">
        <v>831</v>
      </c>
      <c r="F17" s="94">
        <v>58</v>
      </c>
      <c r="G17" s="94">
        <v>176</v>
      </c>
      <c r="H17" s="94">
        <v>1690</v>
      </c>
      <c r="I17" s="94">
        <v>1236</v>
      </c>
    </row>
    <row r="18" spans="1:9" ht="13.5" customHeight="1">
      <c r="A18" s="30" t="s">
        <v>212</v>
      </c>
      <c r="B18" s="22" t="s">
        <v>462</v>
      </c>
      <c r="C18" s="23"/>
      <c r="D18" s="94">
        <v>22215</v>
      </c>
      <c r="E18" s="94">
        <v>18850</v>
      </c>
      <c r="F18" s="94">
        <v>639</v>
      </c>
      <c r="G18" s="94">
        <v>510</v>
      </c>
      <c r="H18" s="94">
        <v>1621</v>
      </c>
      <c r="I18" s="94">
        <v>483</v>
      </c>
    </row>
    <row r="19" spans="1:9" ht="13.5" customHeight="1">
      <c r="A19" s="30" t="s">
        <v>200</v>
      </c>
      <c r="B19" s="22" t="s">
        <v>463</v>
      </c>
      <c r="C19" s="23"/>
      <c r="D19" s="94">
        <v>8276</v>
      </c>
      <c r="E19" s="94">
        <v>7577</v>
      </c>
      <c r="F19" s="94">
        <v>80</v>
      </c>
      <c r="G19" s="94">
        <v>55</v>
      </c>
      <c r="H19" s="94">
        <v>539</v>
      </c>
      <c r="I19" s="94">
        <v>24</v>
      </c>
    </row>
    <row r="20" spans="1:9" ht="13.5" customHeight="1">
      <c r="A20" s="30" t="s">
        <v>201</v>
      </c>
      <c r="B20" s="22" t="s">
        <v>464</v>
      </c>
      <c r="C20" s="23"/>
      <c r="D20" s="94">
        <v>9441</v>
      </c>
      <c r="E20" s="94">
        <v>6274</v>
      </c>
      <c r="F20" s="94">
        <v>536</v>
      </c>
      <c r="G20" s="94">
        <v>554</v>
      </c>
      <c r="H20" s="94">
        <v>1843</v>
      </c>
      <c r="I20" s="94">
        <v>231</v>
      </c>
    </row>
    <row r="21" spans="1:9" ht="13.5" customHeight="1">
      <c r="A21" s="30" t="s">
        <v>287</v>
      </c>
      <c r="B21" s="22" t="s">
        <v>465</v>
      </c>
      <c r="C21" s="23"/>
      <c r="D21" s="94">
        <v>11295</v>
      </c>
      <c r="E21" s="94">
        <v>10197</v>
      </c>
      <c r="F21" s="94">
        <v>139</v>
      </c>
      <c r="G21" s="94">
        <v>98</v>
      </c>
      <c r="H21" s="94">
        <v>583</v>
      </c>
      <c r="I21" s="94">
        <v>277</v>
      </c>
    </row>
    <row r="22" spans="1:9" ht="13.5" customHeight="1">
      <c r="A22" s="30" t="s">
        <v>288</v>
      </c>
      <c r="B22" s="22" t="s">
        <v>466</v>
      </c>
      <c r="C22" s="23"/>
      <c r="D22" s="94">
        <v>10564</v>
      </c>
      <c r="E22" s="94">
        <v>2290</v>
      </c>
      <c r="F22" s="94">
        <v>65</v>
      </c>
      <c r="G22" s="94">
        <v>82</v>
      </c>
      <c r="H22" s="94">
        <v>418</v>
      </c>
      <c r="I22" s="94">
        <v>130</v>
      </c>
    </row>
    <row r="23" spans="1:9" ht="9.75" customHeight="1">
      <c r="A23" s="30"/>
      <c r="B23" s="22"/>
      <c r="C23" s="23"/>
      <c r="D23" s="94"/>
      <c r="E23" s="94"/>
      <c r="F23" s="94"/>
      <c r="G23" s="94"/>
      <c r="H23" s="94"/>
      <c r="I23" s="94"/>
    </row>
    <row r="24" spans="1:9" ht="9.75" customHeight="1">
      <c r="A24" s="30"/>
      <c r="B24" s="22"/>
      <c r="C24" s="23"/>
      <c r="D24" s="94"/>
      <c r="E24" s="94"/>
      <c r="F24" s="94"/>
      <c r="G24" s="94"/>
      <c r="H24" s="94"/>
      <c r="I24" s="94"/>
    </row>
    <row r="25" spans="1:9" ht="13.5" customHeight="1">
      <c r="A25" s="106"/>
      <c r="B25" s="33" t="s">
        <v>9</v>
      </c>
      <c r="C25" s="39"/>
      <c r="D25" s="176">
        <v>108243</v>
      </c>
      <c r="E25" s="176">
        <v>81825</v>
      </c>
      <c r="F25" s="176">
        <v>6843</v>
      </c>
      <c r="G25" s="176">
        <v>4087</v>
      </c>
      <c r="H25" s="176">
        <v>9568</v>
      </c>
      <c r="I25" s="176">
        <v>1231</v>
      </c>
    </row>
    <row r="26" spans="1:9" ht="9.75" customHeight="1">
      <c r="A26" s="30"/>
      <c r="B26" s="22"/>
      <c r="C26" s="23"/>
      <c r="D26" s="94"/>
      <c r="E26" s="94"/>
      <c r="F26" s="94"/>
      <c r="G26" s="94"/>
      <c r="H26" s="94"/>
      <c r="I26" s="94"/>
    </row>
    <row r="27" spans="1:9" ht="13.5" customHeight="1">
      <c r="A27" s="30" t="s">
        <v>139</v>
      </c>
      <c r="B27" s="22" t="s">
        <v>20</v>
      </c>
      <c r="C27" s="23"/>
      <c r="D27" s="94">
        <v>3852</v>
      </c>
      <c r="E27" s="94">
        <v>753</v>
      </c>
      <c r="F27" s="94">
        <v>2769</v>
      </c>
      <c r="G27" s="94">
        <v>330</v>
      </c>
      <c r="H27" s="94" t="s">
        <v>467</v>
      </c>
      <c r="I27" s="94" t="s">
        <v>249</v>
      </c>
    </row>
    <row r="28" spans="1:9" ht="13.5" customHeight="1">
      <c r="A28" s="30" t="s">
        <v>140</v>
      </c>
      <c r="B28" s="22" t="s">
        <v>19</v>
      </c>
      <c r="C28" s="23"/>
      <c r="D28" s="94">
        <v>15306</v>
      </c>
      <c r="E28" s="94">
        <v>12254</v>
      </c>
      <c r="F28" s="94">
        <v>892</v>
      </c>
      <c r="G28" s="94">
        <v>1005</v>
      </c>
      <c r="H28" s="94">
        <v>1103</v>
      </c>
      <c r="I28" s="94">
        <v>44</v>
      </c>
    </row>
    <row r="29" spans="1:9" ht="13.5" customHeight="1">
      <c r="A29" s="30" t="s">
        <v>141</v>
      </c>
      <c r="B29" s="22" t="s">
        <v>21</v>
      </c>
      <c r="C29" s="23"/>
      <c r="D29" s="94">
        <v>12838</v>
      </c>
      <c r="E29" s="94">
        <v>12387</v>
      </c>
      <c r="F29" s="94">
        <v>279</v>
      </c>
      <c r="G29" s="94">
        <v>28</v>
      </c>
      <c r="H29" s="94">
        <v>80</v>
      </c>
      <c r="I29" s="94">
        <v>45</v>
      </c>
    </row>
    <row r="30" spans="1:9" ht="13.5" customHeight="1">
      <c r="A30" s="30" t="s">
        <v>142</v>
      </c>
      <c r="B30" s="22" t="s">
        <v>22</v>
      </c>
      <c r="C30" s="23"/>
      <c r="D30" s="94">
        <v>14850</v>
      </c>
      <c r="E30" s="94">
        <v>11324</v>
      </c>
      <c r="F30" s="94">
        <v>1273</v>
      </c>
      <c r="G30" s="94">
        <v>585</v>
      </c>
      <c r="H30" s="94">
        <v>1459</v>
      </c>
      <c r="I30" s="94">
        <v>203</v>
      </c>
    </row>
    <row r="31" spans="1:9" ht="13.5" customHeight="1">
      <c r="A31" s="30" t="s">
        <v>143</v>
      </c>
      <c r="B31" s="22" t="s">
        <v>23</v>
      </c>
      <c r="C31" s="23"/>
      <c r="D31" s="94">
        <v>9093</v>
      </c>
      <c r="E31" s="94">
        <v>6816</v>
      </c>
      <c r="F31" s="94">
        <v>236</v>
      </c>
      <c r="G31" s="94">
        <v>736</v>
      </c>
      <c r="H31" s="94">
        <v>1079</v>
      </c>
      <c r="I31" s="94">
        <v>224</v>
      </c>
    </row>
    <row r="32" spans="1:9" ht="13.5" customHeight="1">
      <c r="A32" s="30" t="s">
        <v>144</v>
      </c>
      <c r="B32" s="22" t="s">
        <v>24</v>
      </c>
      <c r="C32" s="23"/>
      <c r="D32" s="94">
        <v>2972</v>
      </c>
      <c r="E32" s="94">
        <v>2955</v>
      </c>
      <c r="F32" s="94">
        <v>6</v>
      </c>
      <c r="G32" s="94">
        <v>1</v>
      </c>
      <c r="H32" s="94">
        <v>8</v>
      </c>
      <c r="I32" s="94">
        <v>1</v>
      </c>
    </row>
    <row r="33" spans="1:9" ht="13.5" customHeight="1">
      <c r="A33" s="30" t="s">
        <v>145</v>
      </c>
      <c r="B33" s="22" t="s">
        <v>461</v>
      </c>
      <c r="C33" s="23"/>
      <c r="D33" s="94">
        <v>2658</v>
      </c>
      <c r="E33" s="94">
        <v>668</v>
      </c>
      <c r="F33" s="94">
        <v>50</v>
      </c>
      <c r="G33" s="94">
        <v>173</v>
      </c>
      <c r="H33" s="94">
        <v>1510</v>
      </c>
      <c r="I33" s="94">
        <v>256</v>
      </c>
    </row>
    <row r="34" spans="1:9" ht="13.5" customHeight="1">
      <c r="A34" s="30" t="s">
        <v>146</v>
      </c>
      <c r="B34" s="22" t="s">
        <v>462</v>
      </c>
      <c r="C34" s="23"/>
      <c r="D34" s="94">
        <v>17433</v>
      </c>
      <c r="E34" s="94">
        <v>14799</v>
      </c>
      <c r="F34" s="94">
        <v>586</v>
      </c>
      <c r="G34" s="94">
        <v>475</v>
      </c>
      <c r="H34" s="94">
        <v>1297</v>
      </c>
      <c r="I34" s="94">
        <v>167</v>
      </c>
    </row>
    <row r="35" spans="1:9" ht="13.5" customHeight="1">
      <c r="A35" s="30" t="s">
        <v>147</v>
      </c>
      <c r="B35" s="22" t="s">
        <v>463</v>
      </c>
      <c r="C35" s="23"/>
      <c r="D35" s="94">
        <v>8101</v>
      </c>
      <c r="E35" s="94">
        <v>7418</v>
      </c>
      <c r="F35" s="94">
        <v>78</v>
      </c>
      <c r="G35" s="94">
        <v>54</v>
      </c>
      <c r="H35" s="94">
        <v>533</v>
      </c>
      <c r="I35" s="94">
        <v>17</v>
      </c>
    </row>
    <row r="36" spans="1:9" ht="13.5" customHeight="1">
      <c r="A36" s="30" t="s">
        <v>148</v>
      </c>
      <c r="B36" s="22" t="s">
        <v>464</v>
      </c>
      <c r="C36" s="23"/>
      <c r="D36" s="94">
        <v>9262</v>
      </c>
      <c r="E36" s="94">
        <v>6176</v>
      </c>
      <c r="F36" s="94">
        <v>528</v>
      </c>
      <c r="G36" s="94">
        <v>548</v>
      </c>
      <c r="H36" s="94">
        <v>1836</v>
      </c>
      <c r="I36" s="94">
        <v>171</v>
      </c>
    </row>
    <row r="37" spans="1:9" ht="13.5" customHeight="1">
      <c r="A37" s="30" t="s">
        <v>287</v>
      </c>
      <c r="B37" s="22" t="s">
        <v>465</v>
      </c>
      <c r="C37" s="23"/>
      <c r="D37" s="94">
        <v>5746</v>
      </c>
      <c r="E37" s="94">
        <v>5093</v>
      </c>
      <c r="F37" s="94">
        <v>108</v>
      </c>
      <c r="G37" s="94">
        <v>88</v>
      </c>
      <c r="H37" s="94">
        <v>374</v>
      </c>
      <c r="I37" s="94">
        <v>83</v>
      </c>
    </row>
    <row r="38" spans="1:9" ht="13.5" customHeight="1">
      <c r="A38" s="30" t="s">
        <v>288</v>
      </c>
      <c r="B38" s="22" t="s">
        <v>466</v>
      </c>
      <c r="C38" s="23"/>
      <c r="D38" s="94">
        <v>6132</v>
      </c>
      <c r="E38" s="94">
        <v>1182</v>
      </c>
      <c r="F38" s="94">
        <v>38</v>
      </c>
      <c r="G38" s="94">
        <v>64</v>
      </c>
      <c r="H38" s="94">
        <v>289</v>
      </c>
      <c r="I38" s="94">
        <v>20</v>
      </c>
    </row>
    <row r="39" spans="1:9" ht="9.75" customHeight="1">
      <c r="A39" s="30"/>
      <c r="B39" s="22"/>
      <c r="C39" s="23"/>
      <c r="D39" s="94"/>
      <c r="E39" s="94"/>
      <c r="F39" s="94"/>
      <c r="G39" s="94"/>
      <c r="H39" s="94"/>
      <c r="I39" s="94"/>
    </row>
    <row r="40" spans="1:9" ht="9.75" customHeight="1">
      <c r="A40" s="30"/>
      <c r="B40" s="22"/>
      <c r="C40" s="23"/>
      <c r="D40" s="94"/>
      <c r="E40" s="94"/>
      <c r="F40" s="94"/>
      <c r="G40" s="94"/>
      <c r="H40" s="94"/>
      <c r="I40" s="94"/>
    </row>
    <row r="41" spans="1:9" ht="13.5" customHeight="1">
      <c r="A41" s="106"/>
      <c r="B41" s="33" t="s">
        <v>10</v>
      </c>
      <c r="C41" s="39"/>
      <c r="D41" s="176">
        <v>91729</v>
      </c>
      <c r="E41" s="176">
        <v>76920</v>
      </c>
      <c r="F41" s="176">
        <v>2335</v>
      </c>
      <c r="G41" s="176">
        <v>1044</v>
      </c>
      <c r="H41" s="176">
        <v>3111</v>
      </c>
      <c r="I41" s="176">
        <v>5266</v>
      </c>
    </row>
    <row r="42" spans="1:9" ht="9.75" customHeight="1">
      <c r="A42" s="30"/>
      <c r="B42" s="22"/>
      <c r="C42" s="23"/>
      <c r="D42" s="94"/>
      <c r="E42" s="94"/>
      <c r="F42" s="94"/>
      <c r="G42" s="94"/>
      <c r="H42" s="94"/>
      <c r="I42" s="94"/>
    </row>
    <row r="43" spans="1:9" ht="13.5" customHeight="1">
      <c r="A43" s="30" t="s">
        <v>139</v>
      </c>
      <c r="B43" s="22" t="s">
        <v>20</v>
      </c>
      <c r="C43" s="23"/>
      <c r="D43" s="94">
        <v>778</v>
      </c>
      <c r="E43" s="94">
        <v>43</v>
      </c>
      <c r="F43" s="94">
        <v>607</v>
      </c>
      <c r="G43" s="94">
        <v>121</v>
      </c>
      <c r="H43" s="94" t="s">
        <v>467</v>
      </c>
      <c r="I43" s="94">
        <v>7</v>
      </c>
    </row>
    <row r="44" spans="1:9" ht="13.5" customHeight="1">
      <c r="A44" s="30" t="s">
        <v>140</v>
      </c>
      <c r="B44" s="22" t="s">
        <v>19</v>
      </c>
      <c r="C44" s="23"/>
      <c r="D44" s="94">
        <v>16892</v>
      </c>
      <c r="E44" s="94">
        <v>15720</v>
      </c>
      <c r="F44" s="94">
        <v>215</v>
      </c>
      <c r="G44" s="94">
        <v>132</v>
      </c>
      <c r="H44" s="94">
        <v>648</v>
      </c>
      <c r="I44" s="94">
        <v>176</v>
      </c>
    </row>
    <row r="45" spans="1:9" ht="13.5" customHeight="1">
      <c r="A45" s="30" t="s">
        <v>141</v>
      </c>
      <c r="B45" s="22" t="s">
        <v>21</v>
      </c>
      <c r="C45" s="23"/>
      <c r="D45" s="94">
        <v>24100</v>
      </c>
      <c r="E45" s="94">
        <v>21849</v>
      </c>
      <c r="F45" s="94">
        <v>953</v>
      </c>
      <c r="G45" s="94">
        <v>31</v>
      </c>
      <c r="H45" s="94">
        <v>53</v>
      </c>
      <c r="I45" s="94">
        <v>1211</v>
      </c>
    </row>
    <row r="46" spans="1:9" ht="13.5" customHeight="1">
      <c r="A46" s="30" t="s">
        <v>142</v>
      </c>
      <c r="B46" s="22" t="s">
        <v>22</v>
      </c>
      <c r="C46" s="23"/>
      <c r="D46" s="94">
        <v>13274</v>
      </c>
      <c r="E46" s="94">
        <v>11010</v>
      </c>
      <c r="F46" s="94">
        <v>281</v>
      </c>
      <c r="G46" s="94">
        <v>168</v>
      </c>
      <c r="H46" s="94">
        <v>701</v>
      </c>
      <c r="I46" s="94">
        <v>1114</v>
      </c>
    </row>
    <row r="47" spans="1:9" ht="13.5" customHeight="1">
      <c r="A47" s="30" t="s">
        <v>143</v>
      </c>
      <c r="B47" s="22" t="s">
        <v>23</v>
      </c>
      <c r="C47" s="23"/>
      <c r="D47" s="94">
        <v>20066</v>
      </c>
      <c r="E47" s="94">
        <v>17449</v>
      </c>
      <c r="F47" s="94">
        <v>150</v>
      </c>
      <c r="G47" s="94">
        <v>519</v>
      </c>
      <c r="H47" s="94">
        <v>853</v>
      </c>
      <c r="I47" s="94">
        <v>1091</v>
      </c>
    </row>
    <row r="48" spans="1:9" ht="13.5" customHeight="1">
      <c r="A48" s="30" t="s">
        <v>144</v>
      </c>
      <c r="B48" s="22" t="s">
        <v>24</v>
      </c>
      <c r="C48" s="23"/>
      <c r="D48" s="94">
        <v>167</v>
      </c>
      <c r="E48" s="94">
        <v>166</v>
      </c>
      <c r="F48" s="94" t="s">
        <v>249</v>
      </c>
      <c r="G48" s="94" t="s">
        <v>249</v>
      </c>
      <c r="H48" s="94">
        <v>1</v>
      </c>
      <c r="I48" s="94" t="s">
        <v>249</v>
      </c>
    </row>
    <row r="49" spans="1:9" ht="13.5" customHeight="1">
      <c r="A49" s="30" t="s">
        <v>145</v>
      </c>
      <c r="B49" s="22" t="s">
        <v>461</v>
      </c>
      <c r="C49" s="23"/>
      <c r="D49" s="94">
        <v>1335</v>
      </c>
      <c r="E49" s="94">
        <v>163</v>
      </c>
      <c r="F49" s="94">
        <v>8</v>
      </c>
      <c r="G49" s="94">
        <v>3</v>
      </c>
      <c r="H49" s="94">
        <v>180</v>
      </c>
      <c r="I49" s="94">
        <v>980</v>
      </c>
    </row>
    <row r="50" spans="1:9" ht="13.5" customHeight="1">
      <c r="A50" s="30" t="s">
        <v>146</v>
      </c>
      <c r="B50" s="22" t="s">
        <v>462</v>
      </c>
      <c r="C50" s="23"/>
      <c r="D50" s="94">
        <v>4782</v>
      </c>
      <c r="E50" s="94">
        <v>4051</v>
      </c>
      <c r="F50" s="94">
        <v>53</v>
      </c>
      <c r="G50" s="94">
        <v>35</v>
      </c>
      <c r="H50" s="94">
        <v>324</v>
      </c>
      <c r="I50" s="94">
        <v>316</v>
      </c>
    </row>
    <row r="51" spans="1:9" ht="13.5" customHeight="1">
      <c r="A51" s="30" t="s">
        <v>147</v>
      </c>
      <c r="B51" s="22" t="s">
        <v>463</v>
      </c>
      <c r="C51" s="23"/>
      <c r="D51" s="94">
        <v>175</v>
      </c>
      <c r="E51" s="94">
        <v>159</v>
      </c>
      <c r="F51" s="94">
        <v>2</v>
      </c>
      <c r="G51" s="94">
        <v>1</v>
      </c>
      <c r="H51" s="94">
        <v>6</v>
      </c>
      <c r="I51" s="94">
        <v>7</v>
      </c>
    </row>
    <row r="52" spans="1:9" ht="13.5" customHeight="1">
      <c r="A52" s="30" t="s">
        <v>148</v>
      </c>
      <c r="B52" s="22" t="s">
        <v>464</v>
      </c>
      <c r="C52" s="23"/>
      <c r="D52" s="94">
        <v>179</v>
      </c>
      <c r="E52" s="94">
        <v>98</v>
      </c>
      <c r="F52" s="94">
        <v>8</v>
      </c>
      <c r="G52" s="94">
        <v>6</v>
      </c>
      <c r="H52" s="94">
        <v>7</v>
      </c>
      <c r="I52" s="94">
        <v>60</v>
      </c>
    </row>
    <row r="53" spans="1:9" ht="13.5" customHeight="1">
      <c r="A53" s="30" t="s">
        <v>287</v>
      </c>
      <c r="B53" s="22" t="s">
        <v>465</v>
      </c>
      <c r="C53" s="23"/>
      <c r="D53" s="94">
        <v>5549</v>
      </c>
      <c r="E53" s="94">
        <v>5104</v>
      </c>
      <c r="F53" s="94">
        <v>31</v>
      </c>
      <c r="G53" s="94">
        <v>10</v>
      </c>
      <c r="H53" s="94">
        <v>209</v>
      </c>
      <c r="I53" s="94">
        <v>194</v>
      </c>
    </row>
    <row r="54" spans="1:9" ht="13.5" customHeight="1">
      <c r="A54" s="30" t="s">
        <v>288</v>
      </c>
      <c r="B54" s="22" t="s">
        <v>466</v>
      </c>
      <c r="C54" s="23"/>
      <c r="D54" s="94">
        <v>4432</v>
      </c>
      <c r="E54" s="94">
        <v>1108</v>
      </c>
      <c r="F54" s="94">
        <v>27</v>
      </c>
      <c r="G54" s="94">
        <v>18</v>
      </c>
      <c r="H54" s="94">
        <v>129</v>
      </c>
      <c r="I54" s="94">
        <v>110</v>
      </c>
    </row>
    <row r="55" spans="1:9" ht="9.75" customHeight="1">
      <c r="B55" s="22"/>
      <c r="C55" s="23"/>
      <c r="D55" s="44"/>
      <c r="E55" s="44"/>
      <c r="F55" s="44"/>
      <c r="G55" s="44"/>
      <c r="H55" s="44"/>
      <c r="I55" s="44"/>
    </row>
    <row r="56" spans="1:9" ht="9.75" customHeight="1" thickBot="1">
      <c r="A56" s="5"/>
      <c r="B56" s="25"/>
      <c r="C56" s="26"/>
      <c r="D56" s="44"/>
      <c r="E56" s="45"/>
      <c r="F56" s="45"/>
      <c r="G56" s="45"/>
      <c r="H56" s="45"/>
      <c r="I56" s="45"/>
    </row>
    <row r="57" spans="1:9" s="29" customFormat="1" ht="13.5" customHeight="1">
      <c r="A57" s="289" t="s">
        <v>338</v>
      </c>
      <c r="B57" s="289"/>
      <c r="C57" s="289"/>
      <c r="D57" s="289"/>
      <c r="E57" s="289"/>
      <c r="F57" s="289"/>
      <c r="G57" s="289"/>
      <c r="H57" s="289"/>
      <c r="I57" s="289"/>
    </row>
    <row r="58" spans="1:9" s="29" customFormat="1" ht="13.5" customHeight="1">
      <c r="A58" s="290" t="s">
        <v>339</v>
      </c>
      <c r="B58" s="291"/>
      <c r="C58" s="291"/>
      <c r="D58" s="291"/>
      <c r="E58" s="291"/>
      <c r="F58" s="291"/>
      <c r="G58" s="291"/>
      <c r="H58" s="291"/>
      <c r="I58" s="291"/>
    </row>
    <row r="59" spans="1:9" ht="13.5" customHeight="1"/>
    <row r="60" spans="1:9" ht="12" customHeight="1"/>
    <row r="61" spans="1:9" ht="12" customHeight="1"/>
    <row r="62" spans="1:9" ht="12" customHeight="1">
      <c r="B62" s="3"/>
      <c r="C62" s="3"/>
      <c r="D62" s="3"/>
      <c r="E62" s="3"/>
      <c r="F62" s="3"/>
      <c r="G62" s="3"/>
      <c r="H62" s="3"/>
      <c r="I62" s="3"/>
    </row>
    <row r="63" spans="1:9" ht="12" customHeight="1">
      <c r="B63" s="3"/>
      <c r="C63" s="3"/>
      <c r="D63" s="3"/>
      <c r="E63" s="3"/>
      <c r="F63" s="3"/>
      <c r="G63" s="3"/>
      <c r="H63" s="3"/>
      <c r="I63" s="3"/>
    </row>
    <row r="64" spans="1:9" ht="12" customHeight="1">
      <c r="B64" s="3"/>
      <c r="C64" s="3"/>
      <c r="D64" s="3"/>
      <c r="E64" s="3"/>
      <c r="F64" s="3"/>
      <c r="G64" s="3"/>
      <c r="H64" s="3"/>
      <c r="I64" s="3"/>
    </row>
    <row r="65" spans="2:9" ht="12" customHeight="1">
      <c r="B65" s="3"/>
      <c r="C65" s="3"/>
      <c r="D65" s="3"/>
      <c r="E65" s="3"/>
      <c r="F65" s="3"/>
      <c r="G65" s="3"/>
      <c r="H65" s="3"/>
      <c r="I65" s="3"/>
    </row>
    <row r="66" spans="2:9">
      <c r="B66" s="3"/>
      <c r="C66" s="3"/>
      <c r="D66" s="3"/>
      <c r="E66" s="3"/>
      <c r="F66" s="3"/>
      <c r="G66" s="3"/>
      <c r="H66" s="3"/>
      <c r="I66" s="3"/>
    </row>
    <row r="67" spans="2:9">
      <c r="B67" s="3"/>
      <c r="C67" s="3"/>
      <c r="D67" s="3"/>
      <c r="E67" s="3"/>
      <c r="F67" s="3"/>
      <c r="G67" s="3"/>
      <c r="H67" s="3"/>
      <c r="I67" s="3"/>
    </row>
    <row r="68" spans="2:9">
      <c r="B68" s="3"/>
      <c r="C68" s="3"/>
      <c r="D68" s="3"/>
      <c r="E68" s="3"/>
      <c r="F68" s="3"/>
      <c r="G68" s="3"/>
      <c r="H68" s="3"/>
      <c r="I68" s="3"/>
    </row>
    <row r="69" spans="2:9">
      <c r="B69" s="3"/>
      <c r="C69" s="3"/>
      <c r="D69" s="3"/>
      <c r="E69" s="3"/>
      <c r="F69" s="3"/>
      <c r="G69" s="3"/>
      <c r="H69" s="3"/>
      <c r="I69" s="3"/>
    </row>
    <row r="70" spans="2:9">
      <c r="B70" s="3"/>
      <c r="C70" s="3"/>
      <c r="D70" s="3"/>
      <c r="E70" s="3"/>
      <c r="F70" s="3"/>
      <c r="G70" s="3"/>
      <c r="H70" s="3"/>
      <c r="I70" s="3"/>
    </row>
    <row r="71" spans="2:9">
      <c r="B71" s="3"/>
      <c r="C71" s="3"/>
      <c r="D71" s="3"/>
      <c r="E71" s="3"/>
      <c r="F71" s="3"/>
      <c r="G71" s="3"/>
      <c r="H71" s="3"/>
      <c r="I71" s="3"/>
    </row>
    <row r="72" spans="2:9">
      <c r="B72" s="3"/>
      <c r="C72" s="3"/>
      <c r="D72" s="3"/>
      <c r="E72" s="3"/>
      <c r="F72" s="3"/>
      <c r="G72" s="3"/>
      <c r="H72" s="3"/>
      <c r="I72" s="3"/>
    </row>
    <row r="73" spans="2:9">
      <c r="B73" s="3"/>
      <c r="C73" s="3"/>
      <c r="D73" s="3"/>
      <c r="E73" s="3"/>
      <c r="F73" s="3"/>
      <c r="G73" s="3"/>
      <c r="H73" s="3"/>
      <c r="I73" s="3"/>
    </row>
    <row r="74" spans="2:9">
      <c r="B74" s="3"/>
      <c r="C74" s="3"/>
      <c r="D74" s="3"/>
      <c r="E74" s="3"/>
      <c r="F74" s="3"/>
      <c r="G74" s="3"/>
      <c r="H74" s="3"/>
      <c r="I74" s="3"/>
    </row>
    <row r="75" spans="2:9">
      <c r="B75" s="3"/>
      <c r="C75" s="3"/>
      <c r="D75" s="3"/>
      <c r="E75" s="3"/>
      <c r="F75" s="3"/>
      <c r="G75" s="3"/>
      <c r="H75" s="3"/>
      <c r="I75" s="3"/>
    </row>
    <row r="76" spans="2:9">
      <c r="B76" s="3"/>
      <c r="C76" s="3"/>
      <c r="D76" s="3"/>
      <c r="E76" s="3"/>
      <c r="F76" s="3"/>
      <c r="G76" s="3"/>
      <c r="H76" s="3"/>
      <c r="I76" s="3"/>
    </row>
    <row r="77" spans="2:9">
      <c r="B77" s="3"/>
      <c r="C77" s="3"/>
      <c r="D77" s="3"/>
      <c r="E77" s="3"/>
      <c r="F77" s="3"/>
      <c r="G77" s="3"/>
      <c r="H77" s="3"/>
      <c r="I77" s="3"/>
    </row>
    <row r="78" spans="2:9">
      <c r="B78" s="3"/>
      <c r="C78" s="3"/>
      <c r="D78" s="3"/>
      <c r="E78" s="3"/>
      <c r="F78" s="3"/>
      <c r="G78" s="3"/>
      <c r="H78" s="3"/>
      <c r="I78" s="3"/>
    </row>
    <row r="79" spans="2:9">
      <c r="B79" s="3"/>
      <c r="C79" s="3"/>
      <c r="D79" s="3"/>
      <c r="E79" s="3"/>
      <c r="F79" s="3"/>
      <c r="G79" s="3"/>
      <c r="H79" s="3"/>
      <c r="I79" s="3"/>
    </row>
    <row r="80" spans="2:9">
      <c r="B80" s="3"/>
      <c r="C80" s="3"/>
      <c r="D80" s="3"/>
      <c r="E80" s="3"/>
      <c r="F80" s="3"/>
      <c r="G80" s="3"/>
      <c r="H80" s="3"/>
      <c r="I80" s="3"/>
    </row>
    <row r="81" spans="2:9">
      <c r="B81" s="3"/>
      <c r="C81" s="3"/>
      <c r="D81" s="3"/>
      <c r="E81" s="3"/>
      <c r="F81" s="3"/>
      <c r="G81" s="3"/>
      <c r="H81" s="3"/>
      <c r="I81" s="3"/>
    </row>
    <row r="82" spans="2:9">
      <c r="B82" s="3"/>
      <c r="C82" s="3"/>
      <c r="D82" s="3"/>
      <c r="E82" s="3"/>
      <c r="F82" s="3"/>
      <c r="G82" s="3"/>
      <c r="H82" s="3"/>
      <c r="I82" s="3"/>
    </row>
    <row r="83" spans="2:9">
      <c r="B83" s="3"/>
      <c r="C83" s="3"/>
      <c r="D83" s="3"/>
      <c r="E83" s="3"/>
      <c r="F83" s="3"/>
      <c r="G83" s="3"/>
      <c r="H83" s="3"/>
      <c r="I83" s="3"/>
    </row>
    <row r="84" spans="2:9">
      <c r="B84" s="3"/>
      <c r="C84" s="3"/>
      <c r="D84" s="3"/>
      <c r="E84" s="3"/>
      <c r="F84" s="3"/>
      <c r="G84" s="3"/>
      <c r="H84" s="3"/>
      <c r="I84" s="3"/>
    </row>
    <row r="85" spans="2:9">
      <c r="B85" s="3"/>
      <c r="C85" s="3"/>
      <c r="D85" s="3"/>
      <c r="E85" s="3"/>
      <c r="F85" s="3"/>
      <c r="G85" s="3"/>
      <c r="H85" s="3"/>
      <c r="I85" s="3"/>
    </row>
    <row r="86" spans="2:9">
      <c r="B86" s="3"/>
      <c r="C86" s="3"/>
      <c r="D86" s="3"/>
      <c r="E86" s="3"/>
      <c r="F86" s="3"/>
      <c r="G86" s="3"/>
      <c r="H86" s="3"/>
      <c r="I86" s="3"/>
    </row>
    <row r="87" spans="2:9">
      <c r="B87" s="3"/>
      <c r="C87" s="3"/>
      <c r="D87" s="3"/>
      <c r="E87" s="3"/>
      <c r="F87" s="3"/>
      <c r="G87" s="3"/>
      <c r="H87" s="3"/>
      <c r="I87" s="3"/>
    </row>
    <row r="88" spans="2:9">
      <c r="B88" s="3"/>
      <c r="C88" s="3"/>
      <c r="D88" s="3"/>
      <c r="E88" s="3"/>
      <c r="F88" s="3"/>
      <c r="G88" s="3"/>
      <c r="H88" s="3"/>
      <c r="I88" s="3"/>
    </row>
    <row r="89" spans="2:9">
      <c r="B89" s="3"/>
      <c r="C89" s="3"/>
      <c r="D89" s="3"/>
      <c r="E89" s="3"/>
      <c r="F89" s="3"/>
      <c r="G89" s="3"/>
      <c r="H89" s="3"/>
      <c r="I89" s="3"/>
    </row>
    <row r="90" spans="2:9">
      <c r="B90" s="3"/>
      <c r="C90" s="3"/>
      <c r="D90" s="3"/>
      <c r="E90" s="3"/>
      <c r="F90" s="3"/>
      <c r="G90" s="3"/>
      <c r="H90" s="3"/>
      <c r="I90" s="3"/>
    </row>
    <row r="91" spans="2:9">
      <c r="B91" s="3"/>
      <c r="C91" s="3"/>
      <c r="D91" s="3"/>
      <c r="E91" s="3"/>
      <c r="F91" s="3"/>
      <c r="G91" s="3"/>
      <c r="H91" s="3"/>
      <c r="I91" s="3"/>
    </row>
    <row r="92" spans="2:9">
      <c r="B92" s="3"/>
      <c r="C92" s="3"/>
      <c r="D92" s="3"/>
      <c r="E92" s="3"/>
      <c r="F92" s="3"/>
      <c r="G92" s="3"/>
      <c r="H92" s="3"/>
      <c r="I92" s="3"/>
    </row>
    <row r="93" spans="2:9">
      <c r="B93" s="3"/>
      <c r="C93" s="3"/>
      <c r="D93" s="3"/>
      <c r="E93" s="3"/>
      <c r="F93" s="3"/>
      <c r="G93" s="3"/>
      <c r="H93" s="3"/>
      <c r="I93" s="3"/>
    </row>
    <row r="94" spans="2:9">
      <c r="B94" s="3"/>
      <c r="C94" s="3"/>
      <c r="D94" s="3"/>
      <c r="E94" s="3"/>
      <c r="F94" s="3"/>
      <c r="G94" s="3"/>
      <c r="H94" s="3"/>
      <c r="I94" s="3"/>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pane xSplit="3" ySplit="9" topLeftCell="D10" activePane="bottomRight" state="frozen"/>
      <selection pane="topRight" activeCell="D1" sqref="D1"/>
      <selection pane="bottomLeft" activeCell="A10" sqref="A10"/>
      <selection pane="bottomRight" activeCell="H87" sqref="H87"/>
    </sheetView>
  </sheetViews>
  <sheetFormatPr defaultRowHeight="13.5"/>
  <cols>
    <col min="1" max="1" width="2.25" style="179" customWidth="1"/>
    <col min="2" max="2" width="9.625" style="179" customWidth="1"/>
    <col min="3" max="3" width="2.5" style="179" customWidth="1"/>
    <col min="4" max="16" width="12.625" style="179" customWidth="1"/>
    <col min="17" max="18" width="9" style="179"/>
    <col min="19" max="16384" width="9" style="178"/>
  </cols>
  <sheetData>
    <row r="1" spans="1:18" ht="17.25">
      <c r="A1" s="311" t="s">
        <v>504</v>
      </c>
      <c r="B1" s="311"/>
      <c r="C1" s="311"/>
      <c r="D1" s="311"/>
      <c r="E1" s="311"/>
      <c r="F1" s="311"/>
      <c r="G1" s="311"/>
      <c r="H1" s="311"/>
      <c r="I1" s="311"/>
      <c r="J1" s="310" t="s">
        <v>259</v>
      </c>
      <c r="K1" s="310"/>
      <c r="L1" s="310"/>
      <c r="M1" s="310"/>
      <c r="N1" s="310"/>
      <c r="O1" s="310"/>
      <c r="P1" s="310"/>
      <c r="Q1" s="177"/>
      <c r="R1" s="177"/>
    </row>
    <row r="2" spans="1:18" ht="7.5" customHeight="1"/>
    <row r="3" spans="1:18" ht="12" customHeight="1">
      <c r="A3" s="179" t="s">
        <v>444</v>
      </c>
    </row>
    <row r="4" spans="1:18" ht="12" customHeight="1" thickBot="1">
      <c r="A4" s="180"/>
      <c r="B4" s="180"/>
      <c r="C4" s="180"/>
      <c r="D4" s="180"/>
      <c r="E4" s="180"/>
      <c r="F4" s="180"/>
      <c r="G4" s="180"/>
      <c r="H4" s="180"/>
      <c r="I4" s="180"/>
      <c r="J4" s="180"/>
      <c r="K4" s="202"/>
      <c r="L4" s="180"/>
      <c r="M4" s="180"/>
      <c r="N4" s="180"/>
      <c r="O4" s="180"/>
      <c r="P4" s="180" t="s">
        <v>241</v>
      </c>
      <c r="Q4" s="40"/>
      <c r="R4" s="40"/>
    </row>
    <row r="5" spans="1:18" ht="15" customHeight="1">
      <c r="A5" s="315" t="s">
        <v>40</v>
      </c>
      <c r="B5" s="315"/>
      <c r="C5" s="316"/>
      <c r="D5" s="317" t="s">
        <v>482</v>
      </c>
      <c r="E5" s="122" t="s">
        <v>139</v>
      </c>
      <c r="F5" s="122" t="s">
        <v>140</v>
      </c>
      <c r="G5" s="122" t="s">
        <v>141</v>
      </c>
      <c r="H5" s="122" t="s">
        <v>142</v>
      </c>
      <c r="I5" s="182" t="s">
        <v>143</v>
      </c>
      <c r="J5" s="122" t="s">
        <v>144</v>
      </c>
      <c r="K5" s="181" t="s">
        <v>145</v>
      </c>
      <c r="L5" s="181" t="s">
        <v>146</v>
      </c>
      <c r="M5" s="181" t="s">
        <v>147</v>
      </c>
      <c r="N5" s="181" t="s">
        <v>148</v>
      </c>
      <c r="O5" s="182" t="s">
        <v>468</v>
      </c>
      <c r="P5" s="183" t="s">
        <v>469</v>
      </c>
    </row>
    <row r="6" spans="1:18" ht="12" customHeight="1">
      <c r="A6" s="294" t="s">
        <v>41</v>
      </c>
      <c r="B6" s="294"/>
      <c r="C6" s="295"/>
      <c r="D6" s="295"/>
      <c r="E6" s="306" t="s">
        <v>472</v>
      </c>
      <c r="F6" s="306" t="s">
        <v>471</v>
      </c>
      <c r="G6" s="306" t="s">
        <v>475</v>
      </c>
      <c r="H6" s="306" t="s">
        <v>476</v>
      </c>
      <c r="I6" s="306" t="s">
        <v>473</v>
      </c>
      <c r="J6" s="312" t="s">
        <v>477</v>
      </c>
      <c r="K6" s="312" t="s">
        <v>474</v>
      </c>
      <c r="L6" s="306" t="s">
        <v>478</v>
      </c>
      <c r="M6" s="306" t="s">
        <v>479</v>
      </c>
      <c r="N6" s="306" t="s">
        <v>480</v>
      </c>
      <c r="O6" s="306" t="s">
        <v>481</v>
      </c>
      <c r="P6" s="309" t="s">
        <v>470</v>
      </c>
    </row>
    <row r="7" spans="1:18" ht="12" customHeight="1">
      <c r="A7" s="298"/>
      <c r="B7" s="298"/>
      <c r="C7" s="299"/>
      <c r="D7" s="295"/>
      <c r="E7" s="318"/>
      <c r="F7" s="307"/>
      <c r="G7" s="307"/>
      <c r="H7" s="307"/>
      <c r="I7" s="307"/>
      <c r="J7" s="295"/>
      <c r="K7" s="295"/>
      <c r="L7" s="313"/>
      <c r="M7" s="313"/>
      <c r="N7" s="307"/>
      <c r="O7" s="307"/>
      <c r="P7" s="294"/>
    </row>
    <row r="8" spans="1:18" ht="12" customHeight="1">
      <c r="A8" s="294" t="s">
        <v>42</v>
      </c>
      <c r="B8" s="294"/>
      <c r="C8" s="295"/>
      <c r="D8" s="295"/>
      <c r="E8" s="318"/>
      <c r="F8" s="307"/>
      <c r="G8" s="307"/>
      <c r="H8" s="307"/>
      <c r="I8" s="307"/>
      <c r="J8" s="295"/>
      <c r="K8" s="295"/>
      <c r="L8" s="313"/>
      <c r="M8" s="313"/>
      <c r="N8" s="307"/>
      <c r="O8" s="307"/>
      <c r="P8" s="294"/>
    </row>
    <row r="9" spans="1:18" ht="12" customHeight="1">
      <c r="A9" s="296"/>
      <c r="B9" s="296"/>
      <c r="C9" s="297"/>
      <c r="D9" s="297"/>
      <c r="E9" s="319"/>
      <c r="F9" s="308"/>
      <c r="G9" s="308"/>
      <c r="H9" s="308"/>
      <c r="I9" s="308"/>
      <c r="J9" s="297"/>
      <c r="K9" s="297"/>
      <c r="L9" s="314"/>
      <c r="M9" s="314"/>
      <c r="N9" s="308"/>
      <c r="O9" s="308"/>
      <c r="P9" s="296"/>
    </row>
    <row r="10" spans="1:18" ht="12" customHeight="1">
      <c r="A10" s="300" t="s">
        <v>38</v>
      </c>
      <c r="B10" s="300"/>
      <c r="C10" s="301"/>
      <c r="D10" s="184">
        <f>SUM(D31,D52)</f>
        <v>199972</v>
      </c>
      <c r="E10" s="184">
        <f t="shared" ref="E10:P10" si="0">SUM(E31,E52)</f>
        <v>4630</v>
      </c>
      <c r="F10" s="184">
        <f t="shared" si="0"/>
        <v>32198</v>
      </c>
      <c r="G10" s="184">
        <f t="shared" si="0"/>
        <v>36938</v>
      </c>
      <c r="H10" s="184">
        <f t="shared" si="0"/>
        <v>28124</v>
      </c>
      <c r="I10" s="184">
        <f t="shared" si="0"/>
        <v>29159</v>
      </c>
      <c r="J10" s="184">
        <f t="shared" si="0"/>
        <v>3139</v>
      </c>
      <c r="K10" s="184">
        <f t="shared" si="0"/>
        <v>3993</v>
      </c>
      <c r="L10" s="184">
        <f t="shared" si="0"/>
        <v>22215</v>
      </c>
      <c r="M10" s="184">
        <f t="shared" si="0"/>
        <v>8276</v>
      </c>
      <c r="N10" s="184">
        <f t="shared" si="0"/>
        <v>9441</v>
      </c>
      <c r="O10" s="184">
        <f t="shared" si="0"/>
        <v>11295</v>
      </c>
      <c r="P10" s="184">
        <f t="shared" si="0"/>
        <v>10564</v>
      </c>
    </row>
    <row r="11" spans="1:18" ht="4.5" customHeight="1">
      <c r="A11" s="185"/>
      <c r="B11" s="185"/>
      <c r="C11" s="186"/>
      <c r="D11" s="184"/>
      <c r="E11" s="184"/>
      <c r="F11" s="184"/>
      <c r="G11" s="184"/>
      <c r="H11" s="184"/>
      <c r="I11" s="184"/>
      <c r="J11" s="184"/>
      <c r="K11" s="184"/>
      <c r="L11" s="184"/>
      <c r="M11" s="184"/>
      <c r="N11" s="184"/>
      <c r="O11" s="184"/>
      <c r="P11" s="184"/>
    </row>
    <row r="12" spans="1:18" ht="12" customHeight="1">
      <c r="A12" s="185"/>
      <c r="B12" s="187" t="s">
        <v>150</v>
      </c>
      <c r="C12" s="186" t="s">
        <v>35</v>
      </c>
      <c r="D12" s="184">
        <f t="shared" ref="D12:P29" si="1">SUM(D33,D54)</f>
        <v>2850</v>
      </c>
      <c r="E12" s="184">
        <f t="shared" si="1"/>
        <v>0</v>
      </c>
      <c r="F12" s="184">
        <f t="shared" si="1"/>
        <v>149</v>
      </c>
      <c r="G12" s="184">
        <f t="shared" si="1"/>
        <v>277</v>
      </c>
      <c r="H12" s="184">
        <f t="shared" si="1"/>
        <v>413</v>
      </c>
      <c r="I12" s="184">
        <f t="shared" si="1"/>
        <v>996</v>
      </c>
      <c r="J12" s="184">
        <f t="shared" si="1"/>
        <v>27</v>
      </c>
      <c r="K12" s="184">
        <f t="shared" si="1"/>
        <v>10</v>
      </c>
      <c r="L12" s="184">
        <f t="shared" si="1"/>
        <v>418</v>
      </c>
      <c r="M12" s="184">
        <f t="shared" si="1"/>
        <v>33</v>
      </c>
      <c r="N12" s="184">
        <f t="shared" si="1"/>
        <v>121</v>
      </c>
      <c r="O12" s="184">
        <f t="shared" si="1"/>
        <v>160</v>
      </c>
      <c r="P12" s="184">
        <f t="shared" si="1"/>
        <v>246</v>
      </c>
    </row>
    <row r="13" spans="1:18" ht="12" customHeight="1">
      <c r="A13" s="185"/>
      <c r="B13" s="187" t="s">
        <v>151</v>
      </c>
      <c r="C13" s="186"/>
      <c r="D13" s="184">
        <f t="shared" si="1"/>
        <v>13936</v>
      </c>
      <c r="E13" s="184">
        <f t="shared" si="1"/>
        <v>5</v>
      </c>
      <c r="F13" s="184">
        <f t="shared" si="1"/>
        <v>2290</v>
      </c>
      <c r="G13" s="184">
        <f t="shared" si="1"/>
        <v>2035</v>
      </c>
      <c r="H13" s="184">
        <f t="shared" si="1"/>
        <v>2347</v>
      </c>
      <c r="I13" s="184">
        <f t="shared" si="1"/>
        <v>3126</v>
      </c>
      <c r="J13" s="184">
        <f t="shared" si="1"/>
        <v>215</v>
      </c>
      <c r="K13" s="184">
        <f t="shared" si="1"/>
        <v>67</v>
      </c>
      <c r="L13" s="184">
        <f t="shared" si="1"/>
        <v>1689</v>
      </c>
      <c r="M13" s="184">
        <f t="shared" si="1"/>
        <v>147</v>
      </c>
      <c r="N13" s="184">
        <f t="shared" si="1"/>
        <v>393</v>
      </c>
      <c r="O13" s="184">
        <f t="shared" si="1"/>
        <v>535</v>
      </c>
      <c r="P13" s="184">
        <f t="shared" si="1"/>
        <v>1087</v>
      </c>
    </row>
    <row r="14" spans="1:18" ht="12" customHeight="1">
      <c r="A14" s="185"/>
      <c r="B14" s="187" t="s">
        <v>152</v>
      </c>
      <c r="C14" s="186"/>
      <c r="D14" s="184">
        <f t="shared" si="1"/>
        <v>17291</v>
      </c>
      <c r="E14" s="184">
        <f t="shared" si="1"/>
        <v>23</v>
      </c>
      <c r="F14" s="184">
        <f t="shared" si="1"/>
        <v>3566</v>
      </c>
      <c r="G14" s="184">
        <f t="shared" si="1"/>
        <v>3371</v>
      </c>
      <c r="H14" s="184">
        <f t="shared" si="1"/>
        <v>2557</v>
      </c>
      <c r="I14" s="184">
        <f t="shared" si="1"/>
        <v>2518</v>
      </c>
      <c r="J14" s="184">
        <f t="shared" si="1"/>
        <v>243</v>
      </c>
      <c r="K14" s="184">
        <f t="shared" si="1"/>
        <v>91</v>
      </c>
      <c r="L14" s="184">
        <f t="shared" si="1"/>
        <v>1929</v>
      </c>
      <c r="M14" s="184">
        <f t="shared" si="1"/>
        <v>283</v>
      </c>
      <c r="N14" s="184">
        <f t="shared" si="1"/>
        <v>625</v>
      </c>
      <c r="O14" s="184">
        <f t="shared" si="1"/>
        <v>765</v>
      </c>
      <c r="P14" s="184">
        <f t="shared" si="1"/>
        <v>1320</v>
      </c>
    </row>
    <row r="15" spans="1:18" ht="12" customHeight="1">
      <c r="A15" s="185"/>
      <c r="B15" s="187" t="s">
        <v>153</v>
      </c>
      <c r="C15" s="186"/>
      <c r="D15" s="184">
        <f t="shared" si="1"/>
        <v>18487</v>
      </c>
      <c r="E15" s="184">
        <f t="shared" si="1"/>
        <v>92</v>
      </c>
      <c r="F15" s="184">
        <f t="shared" si="1"/>
        <v>3611</v>
      </c>
      <c r="G15" s="184">
        <f t="shared" si="1"/>
        <v>3887</v>
      </c>
      <c r="H15" s="184">
        <f t="shared" si="1"/>
        <v>2561</v>
      </c>
      <c r="I15" s="184">
        <f t="shared" si="1"/>
        <v>2430</v>
      </c>
      <c r="J15" s="184">
        <f t="shared" si="1"/>
        <v>242</v>
      </c>
      <c r="K15" s="184">
        <f t="shared" si="1"/>
        <v>123</v>
      </c>
      <c r="L15" s="184">
        <f t="shared" si="1"/>
        <v>2199</v>
      </c>
      <c r="M15" s="184">
        <f t="shared" si="1"/>
        <v>452</v>
      </c>
      <c r="N15" s="184">
        <f t="shared" si="1"/>
        <v>907</v>
      </c>
      <c r="O15" s="184">
        <f t="shared" si="1"/>
        <v>795</v>
      </c>
      <c r="P15" s="184">
        <f t="shared" si="1"/>
        <v>1188</v>
      </c>
    </row>
    <row r="16" spans="1:18" ht="12" customHeight="1">
      <c r="A16" s="185"/>
      <c r="B16" s="187" t="s">
        <v>154</v>
      </c>
      <c r="C16" s="186"/>
      <c r="D16" s="184">
        <f t="shared" si="1"/>
        <v>21976</v>
      </c>
      <c r="E16" s="184">
        <f t="shared" si="1"/>
        <v>181</v>
      </c>
      <c r="F16" s="184">
        <f t="shared" si="1"/>
        <v>4118</v>
      </c>
      <c r="G16" s="184">
        <f t="shared" si="1"/>
        <v>5184</v>
      </c>
      <c r="H16" s="184">
        <f t="shared" si="1"/>
        <v>3027</v>
      </c>
      <c r="I16" s="184">
        <f t="shared" si="1"/>
        <v>2514</v>
      </c>
      <c r="J16" s="184">
        <f t="shared" si="1"/>
        <v>288</v>
      </c>
      <c r="K16" s="184">
        <f t="shared" si="1"/>
        <v>152</v>
      </c>
      <c r="L16" s="184">
        <f t="shared" si="1"/>
        <v>2534</v>
      </c>
      <c r="M16" s="184">
        <f t="shared" si="1"/>
        <v>714</v>
      </c>
      <c r="N16" s="184">
        <f t="shared" si="1"/>
        <v>1137</v>
      </c>
      <c r="O16" s="184">
        <f t="shared" si="1"/>
        <v>974</v>
      </c>
      <c r="P16" s="184">
        <f t="shared" si="1"/>
        <v>1153</v>
      </c>
    </row>
    <row r="17" spans="1:17" ht="4.5" customHeight="1">
      <c r="A17" s="185"/>
      <c r="B17" s="187"/>
      <c r="C17" s="186"/>
      <c r="D17" s="184"/>
      <c r="E17" s="184"/>
      <c r="F17" s="184"/>
      <c r="G17" s="184"/>
      <c r="H17" s="184"/>
      <c r="I17" s="184"/>
      <c r="J17" s="184"/>
      <c r="K17" s="184"/>
      <c r="L17" s="184"/>
      <c r="M17" s="184"/>
      <c r="N17" s="184"/>
      <c r="O17" s="184"/>
      <c r="P17" s="184"/>
    </row>
    <row r="18" spans="1:17" ht="12" customHeight="1">
      <c r="A18" s="185"/>
      <c r="B18" s="187" t="s">
        <v>156</v>
      </c>
      <c r="C18" s="186"/>
      <c r="D18" s="184">
        <f t="shared" si="1"/>
        <v>20568</v>
      </c>
      <c r="E18" s="184">
        <f t="shared" si="1"/>
        <v>292</v>
      </c>
      <c r="F18" s="184">
        <f t="shared" si="1"/>
        <v>4078</v>
      </c>
      <c r="G18" s="184">
        <f t="shared" si="1"/>
        <v>4772</v>
      </c>
      <c r="H18" s="184">
        <f t="shared" si="1"/>
        <v>2838</v>
      </c>
      <c r="I18" s="184">
        <f t="shared" si="1"/>
        <v>2394</v>
      </c>
      <c r="J18" s="184">
        <f t="shared" si="1"/>
        <v>281</v>
      </c>
      <c r="K18" s="184">
        <f t="shared" si="1"/>
        <v>202</v>
      </c>
      <c r="L18" s="184">
        <f t="shared" si="1"/>
        <v>2069</v>
      </c>
      <c r="M18" s="184">
        <f t="shared" si="1"/>
        <v>781</v>
      </c>
      <c r="N18" s="184">
        <f t="shared" si="1"/>
        <v>878</v>
      </c>
      <c r="O18" s="184">
        <f t="shared" si="1"/>
        <v>1053</v>
      </c>
      <c r="P18" s="184">
        <f t="shared" si="1"/>
        <v>930</v>
      </c>
    </row>
    <row r="19" spans="1:17" ht="12" customHeight="1">
      <c r="A19" s="185"/>
      <c r="B19" s="187" t="s">
        <v>157</v>
      </c>
      <c r="C19" s="186"/>
      <c r="D19" s="184">
        <f t="shared" si="1"/>
        <v>21833</v>
      </c>
      <c r="E19" s="184">
        <f t="shared" si="1"/>
        <v>420</v>
      </c>
      <c r="F19" s="184">
        <f t="shared" si="1"/>
        <v>4057</v>
      </c>
      <c r="G19" s="184">
        <f t="shared" si="1"/>
        <v>4912</v>
      </c>
      <c r="H19" s="184">
        <f t="shared" si="1"/>
        <v>3017</v>
      </c>
      <c r="I19" s="184">
        <f t="shared" si="1"/>
        <v>2784</v>
      </c>
      <c r="J19" s="184">
        <f t="shared" si="1"/>
        <v>327</v>
      </c>
      <c r="K19" s="184">
        <f t="shared" si="1"/>
        <v>282</v>
      </c>
      <c r="L19" s="184">
        <f t="shared" si="1"/>
        <v>2085</v>
      </c>
      <c r="M19" s="184">
        <f t="shared" si="1"/>
        <v>992</v>
      </c>
      <c r="N19" s="184">
        <f t="shared" si="1"/>
        <v>960</v>
      </c>
      <c r="O19" s="184">
        <f t="shared" si="1"/>
        <v>1138</v>
      </c>
      <c r="P19" s="184">
        <f t="shared" si="1"/>
        <v>859</v>
      </c>
    </row>
    <row r="20" spans="1:17" ht="12" customHeight="1">
      <c r="A20" s="185"/>
      <c r="B20" s="187" t="s">
        <v>158</v>
      </c>
      <c r="C20" s="186"/>
      <c r="D20" s="184">
        <f t="shared" si="1"/>
        <v>22741</v>
      </c>
      <c r="E20" s="184">
        <f t="shared" si="1"/>
        <v>588</v>
      </c>
      <c r="F20" s="184">
        <f t="shared" si="1"/>
        <v>3674</v>
      </c>
      <c r="G20" s="184">
        <f t="shared" si="1"/>
        <v>4453</v>
      </c>
      <c r="H20" s="184">
        <f t="shared" si="1"/>
        <v>3257</v>
      </c>
      <c r="I20" s="184">
        <f t="shared" si="1"/>
        <v>3162</v>
      </c>
      <c r="J20" s="184">
        <f t="shared" si="1"/>
        <v>370</v>
      </c>
      <c r="K20" s="184">
        <f t="shared" si="1"/>
        <v>337</v>
      </c>
      <c r="L20" s="184">
        <f t="shared" si="1"/>
        <v>2320</v>
      </c>
      <c r="M20" s="184">
        <f t="shared" si="1"/>
        <v>1157</v>
      </c>
      <c r="N20" s="184">
        <f t="shared" si="1"/>
        <v>1263</v>
      </c>
      <c r="O20" s="184">
        <f t="shared" si="1"/>
        <v>1400</v>
      </c>
      <c r="P20" s="184">
        <f t="shared" si="1"/>
        <v>760</v>
      </c>
    </row>
    <row r="21" spans="1:17" ht="12" customHeight="1">
      <c r="A21" s="185"/>
      <c r="B21" s="187" t="s">
        <v>159</v>
      </c>
      <c r="C21" s="186"/>
      <c r="D21" s="184">
        <f t="shared" si="1"/>
        <v>24517</v>
      </c>
      <c r="E21" s="184">
        <f t="shared" si="1"/>
        <v>757</v>
      </c>
      <c r="F21" s="184">
        <f t="shared" si="1"/>
        <v>3115</v>
      </c>
      <c r="G21" s="184">
        <f t="shared" si="1"/>
        <v>4055</v>
      </c>
      <c r="H21" s="184">
        <f t="shared" si="1"/>
        <v>3162</v>
      </c>
      <c r="I21" s="184">
        <f t="shared" si="1"/>
        <v>3616</v>
      </c>
      <c r="J21" s="184">
        <f t="shared" si="1"/>
        <v>497</v>
      </c>
      <c r="K21" s="184">
        <f t="shared" si="1"/>
        <v>462</v>
      </c>
      <c r="L21" s="184">
        <f t="shared" si="1"/>
        <v>3154</v>
      </c>
      <c r="M21" s="184">
        <f t="shared" si="1"/>
        <v>1568</v>
      </c>
      <c r="N21" s="184">
        <f t="shared" si="1"/>
        <v>1556</v>
      </c>
      <c r="O21" s="184">
        <f t="shared" si="1"/>
        <v>1714</v>
      </c>
      <c r="P21" s="184">
        <f t="shared" si="1"/>
        <v>861</v>
      </c>
    </row>
    <row r="22" spans="1:17" ht="12" customHeight="1">
      <c r="A22" s="185"/>
      <c r="B22" s="187" t="s">
        <v>160</v>
      </c>
      <c r="C22" s="186"/>
      <c r="D22" s="184">
        <f t="shared" si="1"/>
        <v>19729</v>
      </c>
      <c r="E22" s="184">
        <f t="shared" si="1"/>
        <v>961</v>
      </c>
      <c r="F22" s="184">
        <f t="shared" si="1"/>
        <v>1954</v>
      </c>
      <c r="G22" s="184">
        <f t="shared" si="1"/>
        <v>2586</v>
      </c>
      <c r="H22" s="184">
        <f t="shared" si="1"/>
        <v>2621</v>
      </c>
      <c r="I22" s="184">
        <f t="shared" si="1"/>
        <v>3138</v>
      </c>
      <c r="J22" s="184">
        <f t="shared" si="1"/>
        <v>413</v>
      </c>
      <c r="K22" s="184">
        <f t="shared" si="1"/>
        <v>572</v>
      </c>
      <c r="L22" s="184">
        <f t="shared" si="1"/>
        <v>2445</v>
      </c>
      <c r="M22" s="184">
        <f t="shared" si="1"/>
        <v>1446</v>
      </c>
      <c r="N22" s="184">
        <f t="shared" si="1"/>
        <v>1086</v>
      </c>
      <c r="O22" s="184">
        <f t="shared" si="1"/>
        <v>1572</v>
      </c>
      <c r="P22" s="184">
        <f t="shared" si="1"/>
        <v>935</v>
      </c>
    </row>
    <row r="23" spans="1:17" ht="4.5" customHeight="1">
      <c r="A23" s="185"/>
      <c r="B23" s="187"/>
      <c r="C23" s="186"/>
      <c r="D23" s="184"/>
      <c r="E23" s="184"/>
      <c r="F23" s="184"/>
      <c r="G23" s="184"/>
      <c r="H23" s="184"/>
      <c r="I23" s="184"/>
      <c r="J23" s="184"/>
      <c r="K23" s="184"/>
      <c r="L23" s="184"/>
      <c r="M23" s="184"/>
      <c r="N23" s="184"/>
      <c r="O23" s="184"/>
      <c r="P23" s="184"/>
    </row>
    <row r="24" spans="1:17" ht="12" customHeight="1">
      <c r="A24" s="185"/>
      <c r="B24" s="187" t="s">
        <v>161</v>
      </c>
      <c r="C24" s="186"/>
      <c r="D24" s="184">
        <f t="shared" si="1"/>
        <v>8336</v>
      </c>
      <c r="E24" s="184">
        <f t="shared" si="1"/>
        <v>538</v>
      </c>
      <c r="F24" s="184">
        <f t="shared" si="1"/>
        <v>789</v>
      </c>
      <c r="G24" s="184">
        <f t="shared" si="1"/>
        <v>804</v>
      </c>
      <c r="H24" s="184">
        <f t="shared" si="1"/>
        <v>1079</v>
      </c>
      <c r="I24" s="184">
        <f t="shared" si="1"/>
        <v>1450</v>
      </c>
      <c r="J24" s="184">
        <f t="shared" si="1"/>
        <v>157</v>
      </c>
      <c r="K24" s="184">
        <f t="shared" si="1"/>
        <v>511</v>
      </c>
      <c r="L24" s="184">
        <f t="shared" si="1"/>
        <v>799</v>
      </c>
      <c r="M24" s="184">
        <f t="shared" si="1"/>
        <v>537</v>
      </c>
      <c r="N24" s="184">
        <f t="shared" si="1"/>
        <v>337</v>
      </c>
      <c r="O24" s="184">
        <f t="shared" si="1"/>
        <v>759</v>
      </c>
      <c r="P24" s="184">
        <f t="shared" si="1"/>
        <v>576</v>
      </c>
    </row>
    <row r="25" spans="1:17" ht="12" customHeight="1">
      <c r="A25" s="185"/>
      <c r="B25" s="187" t="s">
        <v>162</v>
      </c>
      <c r="C25" s="186"/>
      <c r="D25" s="184">
        <f t="shared" si="1"/>
        <v>4222</v>
      </c>
      <c r="E25" s="184">
        <f t="shared" si="1"/>
        <v>318</v>
      </c>
      <c r="F25" s="184">
        <f t="shared" si="1"/>
        <v>397</v>
      </c>
      <c r="G25" s="184">
        <f t="shared" si="1"/>
        <v>363</v>
      </c>
      <c r="H25" s="184">
        <f t="shared" si="1"/>
        <v>601</v>
      </c>
      <c r="I25" s="184">
        <f t="shared" si="1"/>
        <v>671</v>
      </c>
      <c r="J25" s="184">
        <f t="shared" si="1"/>
        <v>62</v>
      </c>
      <c r="K25" s="184">
        <f t="shared" si="1"/>
        <v>548</v>
      </c>
      <c r="L25" s="184">
        <f t="shared" si="1"/>
        <v>371</v>
      </c>
      <c r="M25" s="184">
        <f t="shared" si="1"/>
        <v>140</v>
      </c>
      <c r="N25" s="184">
        <f t="shared" si="1"/>
        <v>128</v>
      </c>
      <c r="O25" s="184">
        <f t="shared" si="1"/>
        <v>325</v>
      </c>
      <c r="P25" s="184">
        <f t="shared" si="1"/>
        <v>298</v>
      </c>
    </row>
    <row r="26" spans="1:17" ht="12" customHeight="1">
      <c r="A26" s="185"/>
      <c r="B26" s="187" t="s">
        <v>163</v>
      </c>
      <c r="C26" s="186"/>
      <c r="D26" s="184">
        <f t="shared" si="1"/>
        <v>2114</v>
      </c>
      <c r="E26" s="184">
        <f t="shared" si="1"/>
        <v>239</v>
      </c>
      <c r="F26" s="184">
        <f t="shared" si="1"/>
        <v>230</v>
      </c>
      <c r="G26" s="184">
        <f t="shared" si="1"/>
        <v>146</v>
      </c>
      <c r="H26" s="184">
        <f t="shared" si="1"/>
        <v>373</v>
      </c>
      <c r="I26" s="184">
        <f t="shared" si="1"/>
        <v>254</v>
      </c>
      <c r="J26" s="184">
        <f t="shared" si="1"/>
        <v>17</v>
      </c>
      <c r="K26" s="184">
        <f t="shared" si="1"/>
        <v>392</v>
      </c>
      <c r="L26" s="184">
        <f t="shared" si="1"/>
        <v>141</v>
      </c>
      <c r="M26" s="184">
        <f t="shared" si="1"/>
        <v>23</v>
      </c>
      <c r="N26" s="184">
        <f t="shared" si="1"/>
        <v>42</v>
      </c>
      <c r="O26" s="184">
        <f t="shared" si="1"/>
        <v>84</v>
      </c>
      <c r="P26" s="184">
        <f t="shared" si="1"/>
        <v>173</v>
      </c>
    </row>
    <row r="27" spans="1:17" ht="12" customHeight="1">
      <c r="A27" s="185"/>
      <c r="B27" s="187" t="s">
        <v>164</v>
      </c>
      <c r="C27" s="186"/>
      <c r="D27" s="184">
        <f t="shared" si="1"/>
        <v>968</v>
      </c>
      <c r="E27" s="184">
        <f t="shared" si="1"/>
        <v>129</v>
      </c>
      <c r="F27" s="184">
        <f t="shared" si="1"/>
        <v>126</v>
      </c>
      <c r="G27" s="184">
        <f t="shared" si="1"/>
        <v>74</v>
      </c>
      <c r="H27" s="184">
        <f t="shared" si="1"/>
        <v>177</v>
      </c>
      <c r="I27" s="184">
        <f t="shared" si="1"/>
        <v>74</v>
      </c>
      <c r="J27" s="184">
        <f t="shared" si="1"/>
        <v>0</v>
      </c>
      <c r="K27" s="184">
        <f t="shared" si="1"/>
        <v>198</v>
      </c>
      <c r="L27" s="184">
        <f t="shared" si="1"/>
        <v>53</v>
      </c>
      <c r="M27" s="184">
        <f t="shared" si="1"/>
        <v>1</v>
      </c>
      <c r="N27" s="184">
        <f t="shared" si="1"/>
        <v>7</v>
      </c>
      <c r="O27" s="184">
        <f t="shared" si="1"/>
        <v>18</v>
      </c>
      <c r="P27" s="184">
        <f t="shared" si="1"/>
        <v>111</v>
      </c>
    </row>
    <row r="28" spans="1:17" ht="12" customHeight="1">
      <c r="A28" s="185"/>
      <c r="B28" s="187" t="s">
        <v>39</v>
      </c>
      <c r="C28" s="186"/>
      <c r="D28" s="184">
        <f t="shared" si="1"/>
        <v>404</v>
      </c>
      <c r="E28" s="184">
        <f t="shared" si="1"/>
        <v>87</v>
      </c>
      <c r="F28" s="184">
        <f t="shared" si="1"/>
        <v>44</v>
      </c>
      <c r="G28" s="184">
        <f t="shared" si="1"/>
        <v>19</v>
      </c>
      <c r="H28" s="184">
        <f t="shared" si="1"/>
        <v>94</v>
      </c>
      <c r="I28" s="184">
        <f t="shared" si="1"/>
        <v>32</v>
      </c>
      <c r="J28" s="184">
        <f t="shared" si="1"/>
        <v>0</v>
      </c>
      <c r="K28" s="184">
        <f t="shared" si="1"/>
        <v>46</v>
      </c>
      <c r="L28" s="184">
        <f t="shared" si="1"/>
        <v>9</v>
      </c>
      <c r="M28" s="184">
        <f t="shared" si="1"/>
        <v>2</v>
      </c>
      <c r="N28" s="184">
        <f t="shared" si="1"/>
        <v>1</v>
      </c>
      <c r="O28" s="184">
        <f t="shared" si="1"/>
        <v>3</v>
      </c>
      <c r="P28" s="184">
        <f t="shared" si="1"/>
        <v>67</v>
      </c>
    </row>
    <row r="29" spans="1:17" ht="12" customHeight="1">
      <c r="A29" s="302" t="s">
        <v>27</v>
      </c>
      <c r="B29" s="302"/>
      <c r="C29" s="303"/>
      <c r="D29" s="184">
        <f t="shared" si="1"/>
        <v>183928</v>
      </c>
      <c r="E29" s="184">
        <f t="shared" si="1"/>
        <v>3319</v>
      </c>
      <c r="F29" s="184">
        <f t="shared" si="1"/>
        <v>30612</v>
      </c>
      <c r="G29" s="184">
        <f t="shared" si="1"/>
        <v>35532</v>
      </c>
      <c r="H29" s="184">
        <f t="shared" si="1"/>
        <v>25800</v>
      </c>
      <c r="I29" s="184">
        <f t="shared" si="1"/>
        <v>26678</v>
      </c>
      <c r="J29" s="184">
        <f t="shared" si="1"/>
        <v>2903</v>
      </c>
      <c r="K29" s="184">
        <f t="shared" si="1"/>
        <v>2298</v>
      </c>
      <c r="L29" s="184">
        <f t="shared" si="1"/>
        <v>20842</v>
      </c>
      <c r="M29" s="184">
        <f t="shared" si="1"/>
        <v>7573</v>
      </c>
      <c r="N29" s="184">
        <f t="shared" si="1"/>
        <v>8926</v>
      </c>
      <c r="O29" s="184">
        <f t="shared" si="1"/>
        <v>10106</v>
      </c>
      <c r="P29" s="184">
        <f t="shared" si="1"/>
        <v>9339</v>
      </c>
      <c r="Q29" s="188"/>
    </row>
    <row r="30" spans="1:17" ht="4.5" customHeight="1">
      <c r="A30" s="185"/>
      <c r="B30" s="185"/>
      <c r="C30" s="186"/>
      <c r="D30" s="184"/>
      <c r="E30" s="184"/>
      <c r="F30" s="184"/>
      <c r="G30" s="184"/>
      <c r="H30" s="184"/>
      <c r="I30" s="184"/>
      <c r="J30" s="184"/>
      <c r="K30" s="184"/>
      <c r="L30" s="184"/>
      <c r="M30" s="184"/>
      <c r="N30" s="184"/>
      <c r="O30" s="184"/>
      <c r="P30" s="184"/>
    </row>
    <row r="31" spans="1:17" ht="12" customHeight="1">
      <c r="A31" s="300" t="s">
        <v>9</v>
      </c>
      <c r="B31" s="300"/>
      <c r="C31" s="301"/>
      <c r="D31" s="189">
        <f t="shared" ref="D31:P31" si="2">SUM(D33:D49)</f>
        <v>108243</v>
      </c>
      <c r="E31" s="189">
        <f t="shared" si="2"/>
        <v>3852</v>
      </c>
      <c r="F31" s="189">
        <f t="shared" si="2"/>
        <v>15306</v>
      </c>
      <c r="G31" s="189">
        <f t="shared" si="2"/>
        <v>12838</v>
      </c>
      <c r="H31" s="189">
        <f t="shared" si="2"/>
        <v>14850</v>
      </c>
      <c r="I31" s="189">
        <f t="shared" si="2"/>
        <v>9093</v>
      </c>
      <c r="J31" s="189">
        <f t="shared" si="2"/>
        <v>2972</v>
      </c>
      <c r="K31" s="189">
        <f t="shared" si="2"/>
        <v>2658</v>
      </c>
      <c r="L31" s="189">
        <f t="shared" si="2"/>
        <v>17433</v>
      </c>
      <c r="M31" s="189">
        <f t="shared" si="2"/>
        <v>8101</v>
      </c>
      <c r="N31" s="189">
        <f t="shared" si="2"/>
        <v>9262</v>
      </c>
      <c r="O31" s="189">
        <f t="shared" si="2"/>
        <v>5746</v>
      </c>
      <c r="P31" s="189">
        <f t="shared" si="2"/>
        <v>6132</v>
      </c>
    </row>
    <row r="32" spans="1:17" ht="4.5" customHeight="1">
      <c r="A32" s="185"/>
      <c r="B32" s="185"/>
      <c r="C32" s="186"/>
      <c r="D32" s="190"/>
      <c r="E32" s="190"/>
      <c r="F32" s="190"/>
      <c r="G32" s="190"/>
      <c r="H32" s="190"/>
      <c r="I32" s="190"/>
      <c r="J32" s="190"/>
      <c r="K32" s="190"/>
      <c r="L32" s="190"/>
      <c r="M32" s="190"/>
      <c r="N32" s="190"/>
      <c r="O32" s="190"/>
      <c r="P32" s="190"/>
    </row>
    <row r="33" spans="1:16" ht="12" customHeight="1">
      <c r="A33" s="185"/>
      <c r="B33" s="187" t="s">
        <v>166</v>
      </c>
      <c r="C33" s="186" t="s">
        <v>35</v>
      </c>
      <c r="D33" s="190">
        <f>SUM(E33:P33)</f>
        <v>1395</v>
      </c>
      <c r="E33" s="190" t="s">
        <v>249</v>
      </c>
      <c r="F33" s="191">
        <v>74</v>
      </c>
      <c r="G33" s="190">
        <v>38</v>
      </c>
      <c r="H33" s="190">
        <v>157</v>
      </c>
      <c r="I33" s="190">
        <v>359</v>
      </c>
      <c r="J33" s="190">
        <v>16</v>
      </c>
      <c r="K33" s="190">
        <v>6</v>
      </c>
      <c r="L33" s="190">
        <v>372</v>
      </c>
      <c r="M33" s="190">
        <v>20</v>
      </c>
      <c r="N33" s="190">
        <v>118</v>
      </c>
      <c r="O33" s="190">
        <v>120</v>
      </c>
      <c r="P33" s="190">
        <v>115</v>
      </c>
    </row>
    <row r="34" spans="1:16" ht="12" customHeight="1">
      <c r="A34" s="185"/>
      <c r="B34" s="187" t="s">
        <v>151</v>
      </c>
      <c r="C34" s="186"/>
      <c r="D34" s="190">
        <f t="shared" ref="D34:D49" si="3">SUM(E34:P34)</f>
        <v>6495</v>
      </c>
      <c r="E34" s="190">
        <v>2</v>
      </c>
      <c r="F34" s="190">
        <v>733</v>
      </c>
      <c r="G34" s="190">
        <v>392</v>
      </c>
      <c r="H34" s="190">
        <v>997</v>
      </c>
      <c r="I34" s="190">
        <v>1210</v>
      </c>
      <c r="J34" s="190">
        <v>178</v>
      </c>
      <c r="K34" s="190">
        <v>53</v>
      </c>
      <c r="L34" s="190">
        <v>1455</v>
      </c>
      <c r="M34" s="190">
        <v>135</v>
      </c>
      <c r="N34" s="190">
        <v>388</v>
      </c>
      <c r="O34" s="190">
        <v>400</v>
      </c>
      <c r="P34" s="190">
        <v>552</v>
      </c>
    </row>
    <row r="35" spans="1:16" ht="12" customHeight="1">
      <c r="A35" s="185"/>
      <c r="B35" s="187" t="s">
        <v>152</v>
      </c>
      <c r="C35" s="186"/>
      <c r="D35" s="190">
        <f t="shared" si="3"/>
        <v>8685</v>
      </c>
      <c r="E35" s="190">
        <v>17</v>
      </c>
      <c r="F35" s="190">
        <v>1353</v>
      </c>
      <c r="G35" s="190">
        <v>765</v>
      </c>
      <c r="H35" s="190">
        <v>1318</v>
      </c>
      <c r="I35" s="190">
        <v>1003</v>
      </c>
      <c r="J35" s="190">
        <v>224</v>
      </c>
      <c r="K35" s="190">
        <v>71</v>
      </c>
      <c r="L35" s="190">
        <v>1679</v>
      </c>
      <c r="M35" s="190">
        <v>271</v>
      </c>
      <c r="N35" s="190">
        <v>615</v>
      </c>
      <c r="O35" s="190">
        <v>564</v>
      </c>
      <c r="P35" s="190">
        <v>805</v>
      </c>
    </row>
    <row r="36" spans="1:16" ht="12" customHeight="1">
      <c r="A36" s="185"/>
      <c r="B36" s="187" t="s">
        <v>153</v>
      </c>
      <c r="C36" s="186"/>
      <c r="D36" s="190">
        <f t="shared" si="3"/>
        <v>10031</v>
      </c>
      <c r="E36" s="190">
        <v>80</v>
      </c>
      <c r="F36" s="190">
        <v>1575</v>
      </c>
      <c r="G36" s="190">
        <v>1110</v>
      </c>
      <c r="H36" s="190">
        <v>1448</v>
      </c>
      <c r="I36" s="190">
        <v>966</v>
      </c>
      <c r="J36" s="190">
        <v>224</v>
      </c>
      <c r="K36" s="190">
        <v>100</v>
      </c>
      <c r="L36" s="190">
        <v>1899</v>
      </c>
      <c r="M36" s="190">
        <v>440</v>
      </c>
      <c r="N36" s="190">
        <v>894</v>
      </c>
      <c r="O36" s="190">
        <v>569</v>
      </c>
      <c r="P36" s="190">
        <v>726</v>
      </c>
    </row>
    <row r="37" spans="1:16" ht="12" customHeight="1">
      <c r="A37" s="185"/>
      <c r="B37" s="187" t="s">
        <v>154</v>
      </c>
      <c r="C37" s="186"/>
      <c r="D37" s="190">
        <f t="shared" si="3"/>
        <v>12060</v>
      </c>
      <c r="E37" s="190">
        <v>147</v>
      </c>
      <c r="F37" s="190">
        <v>1921</v>
      </c>
      <c r="G37" s="190">
        <v>1678</v>
      </c>
      <c r="H37" s="190">
        <v>1788</v>
      </c>
      <c r="I37" s="190">
        <v>905</v>
      </c>
      <c r="J37" s="190">
        <v>261</v>
      </c>
      <c r="K37" s="190">
        <v>123</v>
      </c>
      <c r="L37" s="190">
        <v>2114</v>
      </c>
      <c r="M37" s="190">
        <v>690</v>
      </c>
      <c r="N37" s="190">
        <v>1120</v>
      </c>
      <c r="O37" s="190">
        <v>600</v>
      </c>
      <c r="P37" s="190">
        <v>713</v>
      </c>
    </row>
    <row r="38" spans="1:16" ht="4.5" customHeight="1">
      <c r="A38" s="185"/>
      <c r="B38" s="187"/>
      <c r="C38" s="186"/>
      <c r="D38" s="190"/>
      <c r="E38" s="184"/>
      <c r="F38" s="184"/>
      <c r="G38" s="184"/>
      <c r="H38" s="184"/>
      <c r="I38" s="184"/>
      <c r="J38" s="184"/>
      <c r="K38" s="184"/>
      <c r="L38" s="184"/>
      <c r="M38" s="184"/>
      <c r="N38" s="184"/>
      <c r="O38" s="184"/>
      <c r="P38" s="184"/>
    </row>
    <row r="39" spans="1:16" ht="12" customHeight="1">
      <c r="A39" s="185"/>
      <c r="B39" s="187" t="s">
        <v>156</v>
      </c>
      <c r="C39" s="186"/>
      <c r="D39" s="190">
        <f t="shared" si="3"/>
        <v>10790</v>
      </c>
      <c r="E39" s="190">
        <v>243</v>
      </c>
      <c r="F39" s="190">
        <v>1903</v>
      </c>
      <c r="G39" s="190">
        <v>1510</v>
      </c>
      <c r="H39" s="190">
        <v>1643</v>
      </c>
      <c r="I39" s="190">
        <v>694</v>
      </c>
      <c r="J39" s="190">
        <v>273</v>
      </c>
      <c r="K39" s="190">
        <v>159</v>
      </c>
      <c r="L39" s="190">
        <v>1600</v>
      </c>
      <c r="M39" s="190">
        <v>759</v>
      </c>
      <c r="N39" s="190">
        <v>858</v>
      </c>
      <c r="O39" s="190">
        <v>572</v>
      </c>
      <c r="P39" s="190">
        <v>576</v>
      </c>
    </row>
    <row r="40" spans="1:16" ht="12" customHeight="1">
      <c r="A40" s="185"/>
      <c r="B40" s="187" t="s">
        <v>157</v>
      </c>
      <c r="C40" s="186"/>
      <c r="D40" s="190">
        <f t="shared" si="3"/>
        <v>11374</v>
      </c>
      <c r="E40" s="190">
        <v>347</v>
      </c>
      <c r="F40" s="190">
        <v>1906</v>
      </c>
      <c r="G40" s="190">
        <v>1717</v>
      </c>
      <c r="H40" s="190">
        <v>1668</v>
      </c>
      <c r="I40" s="190">
        <v>714</v>
      </c>
      <c r="J40" s="190">
        <v>316</v>
      </c>
      <c r="K40" s="190">
        <v>211</v>
      </c>
      <c r="L40" s="190">
        <v>1526</v>
      </c>
      <c r="M40" s="190">
        <v>972</v>
      </c>
      <c r="N40" s="190">
        <v>943</v>
      </c>
      <c r="O40" s="190">
        <v>538</v>
      </c>
      <c r="P40" s="190">
        <v>516</v>
      </c>
    </row>
    <row r="41" spans="1:16" ht="12" customHeight="1">
      <c r="A41" s="185"/>
      <c r="B41" s="187" t="s">
        <v>158</v>
      </c>
      <c r="C41" s="186"/>
      <c r="D41" s="190">
        <f t="shared" si="3"/>
        <v>12167</v>
      </c>
      <c r="E41" s="190">
        <v>517</v>
      </c>
      <c r="F41" s="190">
        <v>1720</v>
      </c>
      <c r="G41" s="190">
        <v>1843</v>
      </c>
      <c r="H41" s="190">
        <v>1712</v>
      </c>
      <c r="I41" s="190">
        <v>673</v>
      </c>
      <c r="J41" s="190">
        <v>356</v>
      </c>
      <c r="K41" s="190">
        <v>248</v>
      </c>
      <c r="L41" s="190">
        <v>1656</v>
      </c>
      <c r="M41" s="190">
        <v>1140</v>
      </c>
      <c r="N41" s="190">
        <v>1241</v>
      </c>
      <c r="O41" s="190">
        <v>608</v>
      </c>
      <c r="P41" s="190">
        <v>453</v>
      </c>
    </row>
    <row r="42" spans="1:16" ht="12" customHeight="1">
      <c r="A42" s="185"/>
      <c r="B42" s="187" t="s">
        <v>159</v>
      </c>
      <c r="C42" s="186"/>
      <c r="D42" s="190">
        <f t="shared" si="3"/>
        <v>14022</v>
      </c>
      <c r="E42" s="190">
        <v>653</v>
      </c>
      <c r="F42" s="190">
        <v>1706</v>
      </c>
      <c r="G42" s="190">
        <v>1884</v>
      </c>
      <c r="H42" s="190">
        <v>1586</v>
      </c>
      <c r="I42" s="190">
        <v>792</v>
      </c>
      <c r="J42" s="190">
        <v>486</v>
      </c>
      <c r="K42" s="190">
        <v>316</v>
      </c>
      <c r="L42" s="190">
        <v>2350</v>
      </c>
      <c r="M42" s="190">
        <v>1543</v>
      </c>
      <c r="N42" s="190">
        <v>1529</v>
      </c>
      <c r="O42" s="190">
        <v>656</v>
      </c>
      <c r="P42" s="190">
        <v>521</v>
      </c>
    </row>
    <row r="43" spans="1:16" ht="12" customHeight="1">
      <c r="A43" s="185"/>
      <c r="B43" s="187" t="s">
        <v>160</v>
      </c>
      <c r="C43" s="186"/>
      <c r="D43" s="190">
        <f t="shared" si="3"/>
        <v>11752</v>
      </c>
      <c r="E43" s="190">
        <v>823</v>
      </c>
      <c r="F43" s="190">
        <v>1282</v>
      </c>
      <c r="G43" s="190">
        <v>1282</v>
      </c>
      <c r="H43" s="190">
        <v>1313</v>
      </c>
      <c r="I43" s="190">
        <v>829</v>
      </c>
      <c r="J43" s="190">
        <v>408</v>
      </c>
      <c r="K43" s="190">
        <v>350</v>
      </c>
      <c r="L43" s="190">
        <v>1834</v>
      </c>
      <c r="M43" s="190">
        <v>1435</v>
      </c>
      <c r="N43" s="190">
        <v>1059</v>
      </c>
      <c r="O43" s="190">
        <v>629</v>
      </c>
      <c r="P43" s="190">
        <v>508</v>
      </c>
    </row>
    <row r="44" spans="1:16" ht="4.5" customHeight="1">
      <c r="A44" s="185"/>
      <c r="B44" s="187"/>
      <c r="C44" s="186"/>
      <c r="D44" s="190"/>
      <c r="E44" s="184"/>
      <c r="F44" s="184"/>
      <c r="G44" s="184"/>
      <c r="H44" s="184"/>
      <c r="I44" s="184"/>
      <c r="J44" s="184"/>
      <c r="K44" s="184"/>
      <c r="L44" s="184"/>
      <c r="M44" s="184"/>
      <c r="N44" s="184"/>
      <c r="O44" s="184"/>
      <c r="P44" s="184"/>
    </row>
    <row r="45" spans="1:16" ht="12" customHeight="1">
      <c r="A45" s="185"/>
      <c r="B45" s="187" t="s">
        <v>161</v>
      </c>
      <c r="C45" s="186"/>
      <c r="D45" s="190">
        <f t="shared" si="3"/>
        <v>4897</v>
      </c>
      <c r="E45" s="190">
        <v>447</v>
      </c>
      <c r="F45" s="190">
        <v>537</v>
      </c>
      <c r="G45" s="190">
        <v>353</v>
      </c>
      <c r="H45" s="190">
        <v>571</v>
      </c>
      <c r="I45" s="190">
        <v>506</v>
      </c>
      <c r="J45" s="190">
        <v>152</v>
      </c>
      <c r="K45" s="190">
        <v>299</v>
      </c>
      <c r="L45" s="190">
        <v>547</v>
      </c>
      <c r="M45" s="190">
        <v>534</v>
      </c>
      <c r="N45" s="190">
        <v>326</v>
      </c>
      <c r="O45" s="190">
        <v>301</v>
      </c>
      <c r="P45" s="190">
        <v>324</v>
      </c>
    </row>
    <row r="46" spans="1:16" ht="12" customHeight="1">
      <c r="A46" s="185"/>
      <c r="B46" s="187" t="s">
        <v>162</v>
      </c>
      <c r="C46" s="186"/>
      <c r="D46" s="190">
        <f t="shared" si="3"/>
        <v>2518</v>
      </c>
      <c r="E46" s="190">
        <v>254</v>
      </c>
      <c r="F46" s="190">
        <v>294</v>
      </c>
      <c r="G46" s="190">
        <v>157</v>
      </c>
      <c r="H46" s="190">
        <v>337</v>
      </c>
      <c r="I46" s="190">
        <v>285</v>
      </c>
      <c r="J46" s="190">
        <v>62</v>
      </c>
      <c r="K46" s="190">
        <v>321</v>
      </c>
      <c r="L46" s="190">
        <v>256</v>
      </c>
      <c r="M46" s="190">
        <v>136</v>
      </c>
      <c r="N46" s="190">
        <v>121</v>
      </c>
      <c r="O46" s="190">
        <v>142</v>
      </c>
      <c r="P46" s="190">
        <v>153</v>
      </c>
    </row>
    <row r="47" spans="1:16" ht="12" customHeight="1">
      <c r="A47" s="185"/>
      <c r="B47" s="187" t="s">
        <v>163</v>
      </c>
      <c r="C47" s="186"/>
      <c r="D47" s="190">
        <f t="shared" si="3"/>
        <v>1265</v>
      </c>
      <c r="E47" s="184">
        <v>167</v>
      </c>
      <c r="F47" s="184">
        <v>170</v>
      </c>
      <c r="G47" s="184">
        <v>69</v>
      </c>
      <c r="H47" s="184">
        <v>196</v>
      </c>
      <c r="I47" s="184">
        <v>114</v>
      </c>
      <c r="J47" s="184">
        <v>16</v>
      </c>
      <c r="K47" s="184">
        <v>247</v>
      </c>
      <c r="L47" s="184">
        <v>101</v>
      </c>
      <c r="M47" s="184">
        <v>23</v>
      </c>
      <c r="N47" s="184">
        <v>42</v>
      </c>
      <c r="O47" s="184">
        <v>36</v>
      </c>
      <c r="P47" s="184">
        <v>84</v>
      </c>
    </row>
    <row r="48" spans="1:16" ht="12" customHeight="1">
      <c r="A48" s="185"/>
      <c r="B48" s="187" t="s">
        <v>164</v>
      </c>
      <c r="C48" s="186"/>
      <c r="D48" s="190">
        <f t="shared" si="3"/>
        <v>580</v>
      </c>
      <c r="E48" s="184">
        <v>97</v>
      </c>
      <c r="F48" s="184">
        <v>97</v>
      </c>
      <c r="G48" s="184">
        <v>33</v>
      </c>
      <c r="H48" s="184">
        <v>85</v>
      </c>
      <c r="I48" s="184">
        <v>28</v>
      </c>
      <c r="J48" s="184" t="s">
        <v>249</v>
      </c>
      <c r="K48" s="184">
        <v>123</v>
      </c>
      <c r="L48" s="184">
        <v>37</v>
      </c>
      <c r="M48" s="184">
        <v>1</v>
      </c>
      <c r="N48" s="184">
        <v>7</v>
      </c>
      <c r="O48" s="184">
        <v>11</v>
      </c>
      <c r="P48" s="184">
        <v>61</v>
      </c>
    </row>
    <row r="49" spans="1:16" ht="12" customHeight="1">
      <c r="A49" s="185"/>
      <c r="B49" s="187" t="s">
        <v>39</v>
      </c>
      <c r="C49" s="186"/>
      <c r="D49" s="190">
        <f t="shared" si="3"/>
        <v>212</v>
      </c>
      <c r="E49" s="184">
        <v>58</v>
      </c>
      <c r="F49" s="184">
        <v>35</v>
      </c>
      <c r="G49" s="184">
        <v>7</v>
      </c>
      <c r="H49" s="184">
        <v>31</v>
      </c>
      <c r="I49" s="184">
        <v>15</v>
      </c>
      <c r="J49" s="184" t="s">
        <v>249</v>
      </c>
      <c r="K49" s="184">
        <v>31</v>
      </c>
      <c r="L49" s="184">
        <v>7</v>
      </c>
      <c r="M49" s="184">
        <v>2</v>
      </c>
      <c r="N49" s="184">
        <v>1</v>
      </c>
      <c r="O49" s="184" t="s">
        <v>249</v>
      </c>
      <c r="P49" s="184">
        <v>25</v>
      </c>
    </row>
    <row r="50" spans="1:16" ht="12" customHeight="1">
      <c r="A50" s="304" t="s">
        <v>245</v>
      </c>
      <c r="B50" s="304"/>
      <c r="C50" s="305"/>
      <c r="D50" s="184">
        <f t="shared" ref="D50:P50" si="4">SUM(D33:D43)</f>
        <v>98771</v>
      </c>
      <c r="E50" s="184">
        <f t="shared" si="4"/>
        <v>2829</v>
      </c>
      <c r="F50" s="184">
        <f t="shared" si="4"/>
        <v>14173</v>
      </c>
      <c r="G50" s="184">
        <f t="shared" si="4"/>
        <v>12219</v>
      </c>
      <c r="H50" s="184">
        <f t="shared" si="4"/>
        <v>13630</v>
      </c>
      <c r="I50" s="184">
        <f t="shared" si="4"/>
        <v>8145</v>
      </c>
      <c r="J50" s="184">
        <f t="shared" si="4"/>
        <v>2742</v>
      </c>
      <c r="K50" s="184">
        <f t="shared" si="4"/>
        <v>1637</v>
      </c>
      <c r="L50" s="184">
        <f t="shared" si="4"/>
        <v>16485</v>
      </c>
      <c r="M50" s="184">
        <f t="shared" si="4"/>
        <v>7405</v>
      </c>
      <c r="N50" s="184">
        <f t="shared" si="4"/>
        <v>8765</v>
      </c>
      <c r="O50" s="184">
        <f t="shared" si="4"/>
        <v>5256</v>
      </c>
      <c r="P50" s="184">
        <f t="shared" si="4"/>
        <v>5485</v>
      </c>
    </row>
    <row r="51" spans="1:16" ht="4.5" customHeight="1">
      <c r="A51" s="185"/>
      <c r="B51" s="185"/>
      <c r="C51" s="186"/>
      <c r="D51" s="184"/>
      <c r="E51" s="184"/>
      <c r="F51" s="184"/>
      <c r="G51" s="184"/>
      <c r="H51" s="184"/>
      <c r="I51" s="184"/>
      <c r="J51" s="184"/>
      <c r="K51" s="184"/>
      <c r="L51" s="184"/>
      <c r="M51" s="184"/>
      <c r="N51" s="184"/>
      <c r="O51" s="184"/>
      <c r="P51" s="184"/>
    </row>
    <row r="52" spans="1:16" ht="12" customHeight="1">
      <c r="A52" s="300" t="s">
        <v>10</v>
      </c>
      <c r="B52" s="300"/>
      <c r="C52" s="301"/>
      <c r="D52" s="189">
        <f t="shared" ref="D52:P52" si="5">SUM(D54:D70)</f>
        <v>91729</v>
      </c>
      <c r="E52" s="189">
        <f t="shared" si="5"/>
        <v>778</v>
      </c>
      <c r="F52" s="189">
        <f t="shared" si="5"/>
        <v>16892</v>
      </c>
      <c r="G52" s="189">
        <f t="shared" si="5"/>
        <v>24100</v>
      </c>
      <c r="H52" s="189">
        <f t="shared" si="5"/>
        <v>13274</v>
      </c>
      <c r="I52" s="189">
        <f t="shared" si="5"/>
        <v>20066</v>
      </c>
      <c r="J52" s="189">
        <f t="shared" si="5"/>
        <v>167</v>
      </c>
      <c r="K52" s="189">
        <f t="shared" si="5"/>
        <v>1335</v>
      </c>
      <c r="L52" s="189">
        <f t="shared" si="5"/>
        <v>4782</v>
      </c>
      <c r="M52" s="189">
        <f t="shared" si="5"/>
        <v>175</v>
      </c>
      <c r="N52" s="189">
        <f t="shared" si="5"/>
        <v>179</v>
      </c>
      <c r="O52" s="189">
        <f t="shared" si="5"/>
        <v>5549</v>
      </c>
      <c r="P52" s="189">
        <f t="shared" si="5"/>
        <v>4432</v>
      </c>
    </row>
    <row r="53" spans="1:16" ht="4.5" customHeight="1">
      <c r="A53" s="185"/>
      <c r="B53" s="185"/>
      <c r="C53" s="186"/>
      <c r="D53" s="190"/>
      <c r="E53" s="190"/>
      <c r="F53" s="190"/>
      <c r="G53" s="190"/>
      <c r="H53" s="190"/>
      <c r="I53" s="190"/>
      <c r="J53" s="190"/>
      <c r="K53" s="190"/>
      <c r="L53" s="190"/>
      <c r="M53" s="190"/>
      <c r="N53" s="190"/>
      <c r="O53" s="190"/>
      <c r="P53" s="190"/>
    </row>
    <row r="54" spans="1:16" ht="12" customHeight="1">
      <c r="A54" s="185"/>
      <c r="B54" s="187" t="s">
        <v>166</v>
      </c>
      <c r="C54" s="186" t="s">
        <v>35</v>
      </c>
      <c r="D54" s="190">
        <f>SUM(E54:P54)</f>
        <v>1455</v>
      </c>
      <c r="E54" s="190" t="s">
        <v>249</v>
      </c>
      <c r="F54" s="191">
        <v>75</v>
      </c>
      <c r="G54" s="190">
        <v>239</v>
      </c>
      <c r="H54" s="190">
        <v>256</v>
      </c>
      <c r="I54" s="190">
        <v>637</v>
      </c>
      <c r="J54" s="190">
        <v>11</v>
      </c>
      <c r="K54" s="190">
        <v>4</v>
      </c>
      <c r="L54" s="190">
        <v>46</v>
      </c>
      <c r="M54" s="190">
        <v>13</v>
      </c>
      <c r="N54" s="190">
        <v>3</v>
      </c>
      <c r="O54" s="190">
        <v>40</v>
      </c>
      <c r="P54" s="190">
        <v>131</v>
      </c>
    </row>
    <row r="55" spans="1:16" ht="12" customHeight="1">
      <c r="A55" s="185"/>
      <c r="B55" s="187" t="s">
        <v>151</v>
      </c>
      <c r="C55" s="186"/>
      <c r="D55" s="190">
        <f t="shared" ref="D55:D70" si="6">SUM(E55:P55)</f>
        <v>7441</v>
      </c>
      <c r="E55" s="190">
        <v>3</v>
      </c>
      <c r="F55" s="190">
        <v>1557</v>
      </c>
      <c r="G55" s="190">
        <v>1643</v>
      </c>
      <c r="H55" s="190">
        <v>1350</v>
      </c>
      <c r="I55" s="190">
        <v>1916</v>
      </c>
      <c r="J55" s="190">
        <v>37</v>
      </c>
      <c r="K55" s="190">
        <v>14</v>
      </c>
      <c r="L55" s="190">
        <v>234</v>
      </c>
      <c r="M55" s="190">
        <v>12</v>
      </c>
      <c r="N55" s="190">
        <v>5</v>
      </c>
      <c r="O55" s="190">
        <v>135</v>
      </c>
      <c r="P55" s="190">
        <v>535</v>
      </c>
    </row>
    <row r="56" spans="1:16" ht="12" customHeight="1">
      <c r="A56" s="185"/>
      <c r="B56" s="187" t="s">
        <v>152</v>
      </c>
      <c r="C56" s="186"/>
      <c r="D56" s="190">
        <f t="shared" si="6"/>
        <v>8606</v>
      </c>
      <c r="E56" s="190">
        <v>6</v>
      </c>
      <c r="F56" s="190">
        <v>2213</v>
      </c>
      <c r="G56" s="190">
        <v>2606</v>
      </c>
      <c r="H56" s="190">
        <v>1239</v>
      </c>
      <c r="I56" s="190">
        <v>1515</v>
      </c>
      <c r="J56" s="190">
        <v>19</v>
      </c>
      <c r="K56" s="190">
        <v>20</v>
      </c>
      <c r="L56" s="190">
        <v>250</v>
      </c>
      <c r="M56" s="190">
        <v>12</v>
      </c>
      <c r="N56" s="190">
        <v>10</v>
      </c>
      <c r="O56" s="190">
        <v>201</v>
      </c>
      <c r="P56" s="190">
        <v>515</v>
      </c>
    </row>
    <row r="57" spans="1:16" ht="12" customHeight="1">
      <c r="A57" s="185"/>
      <c r="B57" s="187" t="s">
        <v>153</v>
      </c>
      <c r="C57" s="186"/>
      <c r="D57" s="190">
        <f t="shared" si="6"/>
        <v>8456</v>
      </c>
      <c r="E57" s="184">
        <v>12</v>
      </c>
      <c r="F57" s="184">
        <v>2036</v>
      </c>
      <c r="G57" s="184">
        <v>2777</v>
      </c>
      <c r="H57" s="184">
        <v>1113</v>
      </c>
      <c r="I57" s="184">
        <v>1464</v>
      </c>
      <c r="J57" s="184">
        <v>18</v>
      </c>
      <c r="K57" s="184">
        <v>23</v>
      </c>
      <c r="L57" s="184">
        <v>300</v>
      </c>
      <c r="M57" s="184">
        <v>12</v>
      </c>
      <c r="N57" s="184">
        <v>13</v>
      </c>
      <c r="O57" s="184">
        <v>226</v>
      </c>
      <c r="P57" s="184">
        <v>462</v>
      </c>
    </row>
    <row r="58" spans="1:16" ht="12" customHeight="1">
      <c r="A58" s="185"/>
      <c r="B58" s="187" t="s">
        <v>154</v>
      </c>
      <c r="C58" s="186"/>
      <c r="D58" s="190">
        <f t="shared" si="6"/>
        <v>9916</v>
      </c>
      <c r="E58" s="184">
        <v>34</v>
      </c>
      <c r="F58" s="184">
        <v>2197</v>
      </c>
      <c r="G58" s="184">
        <v>3506</v>
      </c>
      <c r="H58" s="184">
        <v>1239</v>
      </c>
      <c r="I58" s="184">
        <v>1609</v>
      </c>
      <c r="J58" s="184">
        <v>27</v>
      </c>
      <c r="K58" s="184">
        <v>29</v>
      </c>
      <c r="L58" s="184">
        <v>420</v>
      </c>
      <c r="M58" s="184">
        <v>24</v>
      </c>
      <c r="N58" s="184">
        <v>17</v>
      </c>
      <c r="O58" s="184">
        <v>374</v>
      </c>
      <c r="P58" s="184">
        <v>440</v>
      </c>
    </row>
    <row r="59" spans="1:16" ht="4.5" customHeight="1">
      <c r="A59" s="185"/>
      <c r="B59" s="187"/>
      <c r="C59" s="186"/>
      <c r="D59" s="190"/>
      <c r="E59" s="184"/>
      <c r="F59" s="184"/>
      <c r="G59" s="184"/>
      <c r="H59" s="184"/>
      <c r="I59" s="184"/>
      <c r="J59" s="184"/>
      <c r="K59" s="184"/>
      <c r="L59" s="184"/>
      <c r="M59" s="184"/>
      <c r="N59" s="184"/>
      <c r="O59" s="184"/>
      <c r="P59" s="184"/>
    </row>
    <row r="60" spans="1:16" ht="12" customHeight="1">
      <c r="A60" s="185"/>
      <c r="B60" s="187" t="s">
        <v>156</v>
      </c>
      <c r="C60" s="186"/>
      <c r="D60" s="190">
        <f t="shared" si="6"/>
        <v>9778</v>
      </c>
      <c r="E60" s="184">
        <v>49</v>
      </c>
      <c r="F60" s="184">
        <v>2175</v>
      </c>
      <c r="G60" s="184">
        <v>3262</v>
      </c>
      <c r="H60" s="184">
        <v>1195</v>
      </c>
      <c r="I60" s="184">
        <v>1700</v>
      </c>
      <c r="J60" s="184">
        <v>8</v>
      </c>
      <c r="K60" s="184">
        <v>43</v>
      </c>
      <c r="L60" s="184">
        <v>469</v>
      </c>
      <c r="M60" s="184">
        <v>22</v>
      </c>
      <c r="N60" s="184">
        <v>20</v>
      </c>
      <c r="O60" s="184">
        <v>481</v>
      </c>
      <c r="P60" s="184">
        <v>354</v>
      </c>
    </row>
    <row r="61" spans="1:16" ht="12" customHeight="1">
      <c r="A61" s="185"/>
      <c r="B61" s="187" t="s">
        <v>157</v>
      </c>
      <c r="C61" s="186"/>
      <c r="D61" s="190">
        <f t="shared" si="6"/>
        <v>10459</v>
      </c>
      <c r="E61" s="184">
        <v>73</v>
      </c>
      <c r="F61" s="184">
        <v>2151</v>
      </c>
      <c r="G61" s="184">
        <v>3195</v>
      </c>
      <c r="H61" s="184">
        <v>1349</v>
      </c>
      <c r="I61" s="184">
        <v>2070</v>
      </c>
      <c r="J61" s="184">
        <v>11</v>
      </c>
      <c r="K61" s="184">
        <v>71</v>
      </c>
      <c r="L61" s="184">
        <v>559</v>
      </c>
      <c r="M61" s="184">
        <v>20</v>
      </c>
      <c r="N61" s="184">
        <v>17</v>
      </c>
      <c r="O61" s="184">
        <v>600</v>
      </c>
      <c r="P61" s="184">
        <v>343</v>
      </c>
    </row>
    <row r="62" spans="1:16" ht="12" customHeight="1">
      <c r="A62" s="185"/>
      <c r="B62" s="187" t="s">
        <v>158</v>
      </c>
      <c r="C62" s="186"/>
      <c r="D62" s="190">
        <f t="shared" si="6"/>
        <v>10574</v>
      </c>
      <c r="E62" s="184">
        <v>71</v>
      </c>
      <c r="F62" s="184">
        <v>1954</v>
      </c>
      <c r="G62" s="184">
        <v>2610</v>
      </c>
      <c r="H62" s="184">
        <v>1545</v>
      </c>
      <c r="I62" s="184">
        <v>2489</v>
      </c>
      <c r="J62" s="184">
        <v>14</v>
      </c>
      <c r="K62" s="184">
        <v>89</v>
      </c>
      <c r="L62" s="184">
        <v>664</v>
      </c>
      <c r="M62" s="184">
        <v>17</v>
      </c>
      <c r="N62" s="184">
        <v>22</v>
      </c>
      <c r="O62" s="184">
        <v>792</v>
      </c>
      <c r="P62" s="184">
        <v>307</v>
      </c>
    </row>
    <row r="63" spans="1:16" ht="12" customHeight="1">
      <c r="A63" s="185"/>
      <c r="B63" s="187" t="s">
        <v>159</v>
      </c>
      <c r="C63" s="186"/>
      <c r="D63" s="190">
        <f t="shared" si="6"/>
        <v>10495</v>
      </c>
      <c r="E63" s="184">
        <v>104</v>
      </c>
      <c r="F63" s="184">
        <v>1409</v>
      </c>
      <c r="G63" s="184">
        <v>2171</v>
      </c>
      <c r="H63" s="184">
        <v>1576</v>
      </c>
      <c r="I63" s="184">
        <v>2824</v>
      </c>
      <c r="J63" s="184">
        <v>11</v>
      </c>
      <c r="K63" s="184">
        <v>146</v>
      </c>
      <c r="L63" s="184">
        <v>804</v>
      </c>
      <c r="M63" s="184">
        <v>25</v>
      </c>
      <c r="N63" s="184">
        <v>27</v>
      </c>
      <c r="O63" s="184">
        <v>1058</v>
      </c>
      <c r="P63" s="184">
        <v>340</v>
      </c>
    </row>
    <row r="64" spans="1:16" ht="12" customHeight="1">
      <c r="A64" s="185"/>
      <c r="B64" s="187" t="s">
        <v>160</v>
      </c>
      <c r="C64" s="186"/>
      <c r="D64" s="190">
        <f t="shared" si="6"/>
        <v>7977</v>
      </c>
      <c r="E64" s="184">
        <v>138</v>
      </c>
      <c r="F64" s="184">
        <v>672</v>
      </c>
      <c r="G64" s="184">
        <v>1304</v>
      </c>
      <c r="H64" s="184">
        <v>1308</v>
      </c>
      <c r="I64" s="184">
        <v>2309</v>
      </c>
      <c r="J64" s="184">
        <v>5</v>
      </c>
      <c r="K64" s="184">
        <v>222</v>
      </c>
      <c r="L64" s="184">
        <v>611</v>
      </c>
      <c r="M64" s="184">
        <v>11</v>
      </c>
      <c r="N64" s="184">
        <v>27</v>
      </c>
      <c r="O64" s="184">
        <v>943</v>
      </c>
      <c r="P64" s="184">
        <v>427</v>
      </c>
    </row>
    <row r="65" spans="1:16" ht="4.5" customHeight="1">
      <c r="A65" s="185"/>
      <c r="B65" s="187"/>
      <c r="C65" s="186"/>
      <c r="D65" s="190"/>
      <c r="E65" s="184"/>
      <c r="F65" s="184"/>
      <c r="G65" s="184"/>
      <c r="H65" s="184"/>
      <c r="I65" s="184"/>
      <c r="J65" s="184"/>
      <c r="K65" s="184"/>
      <c r="L65" s="184"/>
      <c r="M65" s="184"/>
      <c r="N65" s="184"/>
      <c r="O65" s="184"/>
      <c r="P65" s="184"/>
    </row>
    <row r="66" spans="1:16" ht="12" customHeight="1">
      <c r="A66" s="185"/>
      <c r="B66" s="187" t="s">
        <v>161</v>
      </c>
      <c r="C66" s="186"/>
      <c r="D66" s="190">
        <f t="shared" si="6"/>
        <v>3439</v>
      </c>
      <c r="E66" s="184">
        <v>91</v>
      </c>
      <c r="F66" s="184">
        <v>252</v>
      </c>
      <c r="G66" s="184">
        <v>451</v>
      </c>
      <c r="H66" s="184">
        <v>508</v>
      </c>
      <c r="I66" s="184">
        <v>944</v>
      </c>
      <c r="J66" s="184">
        <v>5</v>
      </c>
      <c r="K66" s="184">
        <v>212</v>
      </c>
      <c r="L66" s="184">
        <v>252</v>
      </c>
      <c r="M66" s="184">
        <v>3</v>
      </c>
      <c r="N66" s="184">
        <v>11</v>
      </c>
      <c r="O66" s="184">
        <v>458</v>
      </c>
      <c r="P66" s="184">
        <v>252</v>
      </c>
    </row>
    <row r="67" spans="1:16" ht="12" customHeight="1">
      <c r="A67" s="185"/>
      <c r="B67" s="187" t="s">
        <v>162</v>
      </c>
      <c r="C67" s="186"/>
      <c r="D67" s="190">
        <f t="shared" si="6"/>
        <v>1704</v>
      </c>
      <c r="E67" s="184">
        <v>64</v>
      </c>
      <c r="F67" s="184">
        <v>103</v>
      </c>
      <c r="G67" s="184">
        <v>206</v>
      </c>
      <c r="H67" s="184">
        <v>264</v>
      </c>
      <c r="I67" s="184">
        <v>386</v>
      </c>
      <c r="J67" s="184" t="s">
        <v>249</v>
      </c>
      <c r="K67" s="184">
        <v>227</v>
      </c>
      <c r="L67" s="184">
        <v>115</v>
      </c>
      <c r="M67" s="184">
        <v>4</v>
      </c>
      <c r="N67" s="184">
        <v>7</v>
      </c>
      <c r="O67" s="184">
        <v>183</v>
      </c>
      <c r="P67" s="184">
        <v>145</v>
      </c>
    </row>
    <row r="68" spans="1:16" ht="12" customHeight="1">
      <c r="A68" s="185"/>
      <c r="B68" s="187" t="s">
        <v>163</v>
      </c>
      <c r="C68" s="186"/>
      <c r="D68" s="190">
        <f t="shared" si="6"/>
        <v>849</v>
      </c>
      <c r="E68" s="184">
        <v>72</v>
      </c>
      <c r="F68" s="184">
        <v>60</v>
      </c>
      <c r="G68" s="184">
        <v>77</v>
      </c>
      <c r="H68" s="184">
        <v>177</v>
      </c>
      <c r="I68" s="184">
        <v>140</v>
      </c>
      <c r="J68" s="184">
        <v>1</v>
      </c>
      <c r="K68" s="184">
        <v>145</v>
      </c>
      <c r="L68" s="184">
        <v>40</v>
      </c>
      <c r="M68" s="184" t="s">
        <v>249</v>
      </c>
      <c r="N68" s="184" t="s">
        <v>249</v>
      </c>
      <c r="O68" s="184">
        <v>48</v>
      </c>
      <c r="P68" s="184">
        <v>89</v>
      </c>
    </row>
    <row r="69" spans="1:16" ht="12" customHeight="1">
      <c r="A69" s="185"/>
      <c r="B69" s="187" t="s">
        <v>164</v>
      </c>
      <c r="C69" s="186"/>
      <c r="D69" s="190">
        <f t="shared" si="6"/>
        <v>388</v>
      </c>
      <c r="E69" s="184">
        <v>32</v>
      </c>
      <c r="F69" s="184">
        <v>29</v>
      </c>
      <c r="G69" s="184">
        <v>41</v>
      </c>
      <c r="H69" s="184">
        <v>92</v>
      </c>
      <c r="I69" s="184">
        <v>46</v>
      </c>
      <c r="J69" s="184" t="s">
        <v>249</v>
      </c>
      <c r="K69" s="184">
        <v>75</v>
      </c>
      <c r="L69" s="184">
        <v>16</v>
      </c>
      <c r="M69" s="184" t="s">
        <v>249</v>
      </c>
      <c r="N69" s="184" t="s">
        <v>249</v>
      </c>
      <c r="O69" s="184">
        <v>7</v>
      </c>
      <c r="P69" s="184">
        <v>50</v>
      </c>
    </row>
    <row r="70" spans="1:16" ht="12" customHeight="1">
      <c r="A70" s="185"/>
      <c r="B70" s="187" t="s">
        <v>39</v>
      </c>
      <c r="C70" s="186"/>
      <c r="D70" s="190">
        <f t="shared" si="6"/>
        <v>192</v>
      </c>
      <c r="E70" s="184">
        <v>29</v>
      </c>
      <c r="F70" s="184">
        <v>9</v>
      </c>
      <c r="G70" s="184">
        <v>12</v>
      </c>
      <c r="H70" s="184">
        <v>63</v>
      </c>
      <c r="I70" s="184">
        <v>17</v>
      </c>
      <c r="J70" s="184" t="s">
        <v>249</v>
      </c>
      <c r="K70" s="184">
        <v>15</v>
      </c>
      <c r="L70" s="184">
        <v>2</v>
      </c>
      <c r="M70" s="184" t="s">
        <v>249</v>
      </c>
      <c r="N70" s="184" t="s">
        <v>249</v>
      </c>
      <c r="O70" s="184">
        <v>3</v>
      </c>
      <c r="P70" s="184">
        <v>42</v>
      </c>
    </row>
    <row r="71" spans="1:16" ht="12" customHeight="1" thickBot="1">
      <c r="A71" s="292" t="s">
        <v>245</v>
      </c>
      <c r="B71" s="292"/>
      <c r="C71" s="293"/>
      <c r="D71" s="192">
        <f t="shared" ref="D71:P71" si="7">SUM(D54:D64)</f>
        <v>85157</v>
      </c>
      <c r="E71" s="193">
        <f t="shared" si="7"/>
        <v>490</v>
      </c>
      <c r="F71" s="193">
        <f t="shared" si="7"/>
        <v>16439</v>
      </c>
      <c r="G71" s="184">
        <f t="shared" si="7"/>
        <v>23313</v>
      </c>
      <c r="H71" s="184">
        <f t="shared" si="7"/>
        <v>12170</v>
      </c>
      <c r="I71" s="184">
        <f t="shared" si="7"/>
        <v>18533</v>
      </c>
      <c r="J71" s="184">
        <f t="shared" si="7"/>
        <v>161</v>
      </c>
      <c r="K71" s="184">
        <f t="shared" si="7"/>
        <v>661</v>
      </c>
      <c r="L71" s="184">
        <f t="shared" si="7"/>
        <v>4357</v>
      </c>
      <c r="M71" s="184">
        <f t="shared" si="7"/>
        <v>168</v>
      </c>
      <c r="N71" s="184">
        <f t="shared" si="7"/>
        <v>161</v>
      </c>
      <c r="O71" s="184">
        <f t="shared" si="7"/>
        <v>4850</v>
      </c>
      <c r="P71" s="184">
        <f t="shared" si="7"/>
        <v>3854</v>
      </c>
    </row>
    <row r="72" spans="1:16" ht="13.5" customHeight="1">
      <c r="A72" s="194" t="s">
        <v>340</v>
      </c>
      <c r="B72" s="194"/>
      <c r="C72" s="194"/>
      <c r="D72" s="195"/>
      <c r="E72" s="196"/>
      <c r="F72" s="206"/>
      <c r="G72" s="207"/>
      <c r="H72" s="207"/>
      <c r="I72" s="207"/>
      <c r="J72" s="207"/>
      <c r="K72" s="197"/>
      <c r="L72" s="197"/>
      <c r="M72" s="197"/>
      <c r="N72" s="197"/>
      <c r="O72" s="197"/>
      <c r="P72" s="197"/>
    </row>
    <row r="73" spans="1:16" ht="13.5" customHeight="1">
      <c r="A73" s="178"/>
      <c r="B73" s="198"/>
      <c r="C73" s="198"/>
      <c r="D73" s="198"/>
      <c r="F73" s="199"/>
      <c r="G73" s="199"/>
      <c r="H73" s="199"/>
      <c r="I73" s="199"/>
      <c r="J73" s="199"/>
      <c r="K73" s="200"/>
      <c r="L73" s="200"/>
      <c r="M73" s="200"/>
      <c r="N73" s="200"/>
      <c r="O73" s="200"/>
      <c r="P73" s="200"/>
    </row>
    <row r="74" spans="1:16">
      <c r="B74" s="201"/>
      <c r="C74" s="201"/>
    </row>
    <row r="75" spans="1:16">
      <c r="A75" s="201"/>
      <c r="B75" s="201"/>
      <c r="C75" s="201"/>
    </row>
    <row r="76" spans="1:16">
      <c r="A76" s="201"/>
      <c r="B76" s="201"/>
      <c r="C76" s="201"/>
    </row>
    <row r="77" spans="1:16">
      <c r="A77" s="201"/>
      <c r="B77" s="201"/>
      <c r="C77" s="201"/>
    </row>
    <row r="78" spans="1:16">
      <c r="A78" s="201"/>
      <c r="B78" s="201"/>
      <c r="C78" s="201"/>
    </row>
    <row r="79" spans="1:16">
      <c r="A79" s="201"/>
      <c r="B79" s="201"/>
      <c r="C79" s="201"/>
    </row>
    <row r="80" spans="1:16">
      <c r="A80" s="201"/>
      <c r="B80" s="201"/>
      <c r="C80" s="201"/>
    </row>
    <row r="81" spans="1:3">
      <c r="A81" s="201"/>
      <c r="B81" s="201"/>
      <c r="C81" s="201"/>
    </row>
    <row r="82" spans="1:3">
      <c r="A82" s="201"/>
      <c r="B82" s="201"/>
      <c r="C82" s="201"/>
    </row>
    <row r="83" spans="1:3">
      <c r="A83" s="201"/>
      <c r="B83" s="201"/>
      <c r="C83" s="201"/>
    </row>
    <row r="84" spans="1:3">
      <c r="A84" s="201"/>
      <c r="B84" s="201"/>
      <c r="C84" s="201"/>
    </row>
    <row r="85" spans="1:3">
      <c r="A85" s="201"/>
      <c r="B85" s="201"/>
      <c r="C85" s="201"/>
    </row>
    <row r="86" spans="1:3">
      <c r="A86" s="201"/>
      <c r="B86" s="201"/>
      <c r="C86" s="201"/>
    </row>
    <row r="87" spans="1:3">
      <c r="A87" s="201"/>
      <c r="B87" s="201"/>
      <c r="C87" s="201"/>
    </row>
    <row r="88" spans="1:3">
      <c r="A88" s="201"/>
      <c r="B88" s="201"/>
      <c r="C88" s="201"/>
    </row>
    <row r="89" spans="1:3">
      <c r="A89" s="201"/>
      <c r="B89" s="201"/>
      <c r="C89" s="201"/>
    </row>
    <row r="90" spans="1:3">
      <c r="A90" s="201"/>
      <c r="B90" s="201"/>
      <c r="C90" s="201"/>
    </row>
    <row r="91" spans="1:3">
      <c r="A91" s="201"/>
      <c r="B91" s="201"/>
      <c r="C91" s="201"/>
    </row>
    <row r="92" spans="1:3">
      <c r="A92" s="201"/>
      <c r="B92" s="201"/>
      <c r="C92" s="201"/>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zoomScaleNormal="100" zoomScaleSheetLayoutView="100" workbookViewId="0">
      <selection sqref="A1:I1"/>
    </sheetView>
  </sheetViews>
  <sheetFormatPr defaultRowHeight="13.5"/>
  <cols>
    <col min="1" max="1" width="2.125" style="1" customWidth="1"/>
    <col min="2" max="2" width="1" style="1" customWidth="1"/>
    <col min="3" max="3" width="25.875" style="1" customWidth="1"/>
    <col min="4" max="4" width="1" style="1" customWidth="1"/>
    <col min="5" max="9" width="12.125" style="1" customWidth="1"/>
    <col min="10" max="17" width="11.625" style="1" customWidth="1"/>
    <col min="18" max="18" width="9.75" style="3" customWidth="1"/>
    <col min="19" max="16384" width="9" style="3"/>
  </cols>
  <sheetData>
    <row r="1" spans="1:17" ht="17.25">
      <c r="A1" s="229" t="s">
        <v>505</v>
      </c>
      <c r="B1" s="229"/>
      <c r="C1" s="229"/>
      <c r="D1" s="229"/>
      <c r="E1" s="229"/>
      <c r="F1" s="229"/>
      <c r="G1" s="229"/>
      <c r="H1" s="229"/>
      <c r="I1" s="229"/>
      <c r="J1" s="328" t="s">
        <v>28</v>
      </c>
      <c r="K1" s="328"/>
      <c r="L1" s="328"/>
      <c r="M1" s="328"/>
      <c r="N1" s="328"/>
      <c r="O1" s="328"/>
      <c r="P1" s="328"/>
      <c r="Q1" s="328"/>
    </row>
    <row r="2" spans="1:17" ht="3" customHeight="1"/>
    <row r="3" spans="1:17" ht="11.25" customHeight="1">
      <c r="A3" s="1" t="s">
        <v>444</v>
      </c>
      <c r="L3" s="241"/>
      <c r="M3" s="241"/>
      <c r="N3" s="241"/>
      <c r="O3" s="241"/>
      <c r="P3" s="241"/>
      <c r="Q3" s="241"/>
    </row>
    <row r="4" spans="1:17" ht="11.25" customHeight="1" thickBot="1">
      <c r="A4" s="5"/>
      <c r="B4" s="5"/>
      <c r="C4" s="5"/>
      <c r="D4" s="5"/>
      <c r="E4" s="5"/>
      <c r="F4" s="5"/>
      <c r="G4" s="5"/>
      <c r="H4" s="5"/>
      <c r="I4" s="5"/>
      <c r="J4" s="5"/>
      <c r="K4" s="5"/>
      <c r="L4" s="5"/>
      <c r="M4" s="5"/>
      <c r="N4" s="5"/>
      <c r="O4" s="5"/>
      <c r="P4" s="5"/>
      <c r="Q4" s="61" t="s">
        <v>241</v>
      </c>
    </row>
    <row r="5" spans="1:17" ht="11.1" customHeight="1">
      <c r="A5" s="285" t="s">
        <v>44</v>
      </c>
      <c r="B5" s="285"/>
      <c r="C5" s="285"/>
      <c r="D5" s="282"/>
      <c r="E5" s="282" t="s">
        <v>37</v>
      </c>
      <c r="F5" s="31" t="s">
        <v>139</v>
      </c>
      <c r="G5" s="31" t="s">
        <v>140</v>
      </c>
      <c r="H5" s="31" t="s">
        <v>141</v>
      </c>
      <c r="I5" s="103" t="s">
        <v>142</v>
      </c>
      <c r="J5" s="204" t="s">
        <v>143</v>
      </c>
      <c r="K5" s="103" t="s">
        <v>144</v>
      </c>
      <c r="L5" s="204" t="s">
        <v>145</v>
      </c>
      <c r="M5" s="31" t="s">
        <v>146</v>
      </c>
      <c r="N5" s="31" t="s">
        <v>147</v>
      </c>
      <c r="O5" s="31" t="s">
        <v>286</v>
      </c>
      <c r="P5" s="31" t="s">
        <v>287</v>
      </c>
      <c r="Q5" s="103" t="s">
        <v>288</v>
      </c>
    </row>
    <row r="6" spans="1:17" ht="8.1" customHeight="1">
      <c r="A6" s="233"/>
      <c r="B6" s="233"/>
      <c r="C6" s="233"/>
      <c r="D6" s="234"/>
      <c r="E6" s="234"/>
      <c r="F6" s="320" t="s">
        <v>484</v>
      </c>
      <c r="G6" s="320" t="s">
        <v>485</v>
      </c>
      <c r="H6" s="320" t="s">
        <v>475</v>
      </c>
      <c r="I6" s="325" t="s">
        <v>476</v>
      </c>
      <c r="J6" s="320" t="s">
        <v>486</v>
      </c>
      <c r="K6" s="325" t="s">
        <v>487</v>
      </c>
      <c r="L6" s="320" t="s">
        <v>488</v>
      </c>
      <c r="M6" s="320" t="s">
        <v>489</v>
      </c>
      <c r="N6" s="320" t="s">
        <v>479</v>
      </c>
      <c r="O6" s="320" t="s">
        <v>480</v>
      </c>
      <c r="P6" s="320" t="s">
        <v>481</v>
      </c>
      <c r="Q6" s="325" t="s">
        <v>18</v>
      </c>
    </row>
    <row r="7" spans="1:17" ht="8.1" customHeight="1">
      <c r="A7" s="233" t="s">
        <v>45</v>
      </c>
      <c r="B7" s="233"/>
      <c r="C7" s="233"/>
      <c r="D7" s="234"/>
      <c r="E7" s="234"/>
      <c r="F7" s="321"/>
      <c r="G7" s="321"/>
      <c r="H7" s="321"/>
      <c r="I7" s="326"/>
      <c r="J7" s="321"/>
      <c r="K7" s="326"/>
      <c r="L7" s="321"/>
      <c r="M7" s="321"/>
      <c r="N7" s="321"/>
      <c r="O7" s="321"/>
      <c r="P7" s="321"/>
      <c r="Q7" s="326"/>
    </row>
    <row r="8" spans="1:17" ht="8.1" customHeight="1">
      <c r="A8" s="233"/>
      <c r="B8" s="233"/>
      <c r="C8" s="233"/>
      <c r="D8" s="234"/>
      <c r="E8" s="234"/>
      <c r="F8" s="321"/>
      <c r="G8" s="321"/>
      <c r="H8" s="321"/>
      <c r="I8" s="326"/>
      <c r="J8" s="321"/>
      <c r="K8" s="326"/>
      <c r="L8" s="321"/>
      <c r="M8" s="321"/>
      <c r="N8" s="321"/>
      <c r="O8" s="321"/>
      <c r="P8" s="321"/>
      <c r="Q8" s="326"/>
    </row>
    <row r="9" spans="1:17" ht="8.1" customHeight="1">
      <c r="A9" s="233" t="s">
        <v>43</v>
      </c>
      <c r="B9" s="233"/>
      <c r="C9" s="233"/>
      <c r="D9" s="234"/>
      <c r="E9" s="234"/>
      <c r="F9" s="321"/>
      <c r="G9" s="321"/>
      <c r="H9" s="321"/>
      <c r="I9" s="326"/>
      <c r="J9" s="321"/>
      <c r="K9" s="326"/>
      <c r="L9" s="321"/>
      <c r="M9" s="321"/>
      <c r="N9" s="321"/>
      <c r="O9" s="321"/>
      <c r="P9" s="321"/>
      <c r="Q9" s="326"/>
    </row>
    <row r="10" spans="1:17" ht="8.1" customHeight="1">
      <c r="A10" s="235"/>
      <c r="B10" s="235"/>
      <c r="C10" s="235"/>
      <c r="D10" s="236"/>
      <c r="E10" s="236"/>
      <c r="F10" s="322"/>
      <c r="G10" s="322"/>
      <c r="H10" s="322"/>
      <c r="I10" s="327"/>
      <c r="J10" s="322"/>
      <c r="K10" s="327"/>
      <c r="L10" s="322"/>
      <c r="M10" s="322"/>
      <c r="N10" s="322"/>
      <c r="O10" s="322"/>
      <c r="P10" s="322"/>
      <c r="Q10" s="327"/>
    </row>
    <row r="11" spans="1:17" ht="11.1" customHeight="1">
      <c r="A11" s="38"/>
      <c r="B11" s="38"/>
      <c r="C11" s="33" t="s">
        <v>0</v>
      </c>
      <c r="D11" s="39"/>
      <c r="E11" s="94">
        <v>199972</v>
      </c>
      <c r="F11" s="94">
        <v>4630</v>
      </c>
      <c r="G11" s="94">
        <v>32198</v>
      </c>
      <c r="H11" s="94">
        <v>36938</v>
      </c>
      <c r="I11" s="94">
        <v>28124</v>
      </c>
      <c r="J11" s="94">
        <v>29159</v>
      </c>
      <c r="K11" s="94">
        <v>3139</v>
      </c>
      <c r="L11" s="94">
        <v>3993</v>
      </c>
      <c r="M11" s="94">
        <v>22215</v>
      </c>
      <c r="N11" s="94">
        <v>8276</v>
      </c>
      <c r="O11" s="94">
        <v>9441</v>
      </c>
      <c r="P11" s="94">
        <v>11295</v>
      </c>
      <c r="Q11" s="94">
        <v>10564</v>
      </c>
    </row>
    <row r="12" spans="1:17" ht="3.75" customHeight="1">
      <c r="A12" s="19"/>
      <c r="B12" s="19">
        <v>653</v>
      </c>
      <c r="C12" s="19"/>
      <c r="D12" s="23"/>
      <c r="E12" s="94"/>
      <c r="F12" s="94"/>
      <c r="G12" s="94"/>
      <c r="H12" s="94"/>
      <c r="I12" s="94"/>
      <c r="J12" s="94"/>
      <c r="K12" s="94"/>
      <c r="L12" s="94"/>
      <c r="M12" s="94"/>
      <c r="N12" s="94"/>
      <c r="O12" s="94"/>
      <c r="P12" s="94"/>
      <c r="Q12" s="94"/>
    </row>
    <row r="13" spans="1:17" ht="11.1" customHeight="1">
      <c r="A13" s="6" t="s">
        <v>192</v>
      </c>
      <c r="B13" s="19"/>
      <c r="C13" s="32" t="s">
        <v>428</v>
      </c>
      <c r="D13" s="23"/>
      <c r="E13" s="94">
        <v>2995</v>
      </c>
      <c r="F13" s="94">
        <v>6</v>
      </c>
      <c r="G13" s="94">
        <v>6</v>
      </c>
      <c r="H13" s="94">
        <v>49</v>
      </c>
      <c r="I13" s="94">
        <v>13</v>
      </c>
      <c r="J13" s="94" t="s">
        <v>249</v>
      </c>
      <c r="K13" s="94" t="s">
        <v>249</v>
      </c>
      <c r="L13" s="94">
        <v>2875</v>
      </c>
      <c r="M13" s="94">
        <v>5</v>
      </c>
      <c r="N13" s="94">
        <v>3</v>
      </c>
      <c r="O13" s="94" t="s">
        <v>249</v>
      </c>
      <c r="P13" s="94">
        <v>38</v>
      </c>
      <c r="Q13" s="94" t="s">
        <v>249</v>
      </c>
    </row>
    <row r="14" spans="1:17" ht="11.1" customHeight="1">
      <c r="A14" s="6"/>
      <c r="B14" s="19"/>
      <c r="C14" s="32" t="s">
        <v>457</v>
      </c>
      <c r="D14" s="23"/>
      <c r="E14" s="94">
        <v>2917</v>
      </c>
      <c r="F14" s="94">
        <v>6</v>
      </c>
      <c r="G14" s="94">
        <v>5</v>
      </c>
      <c r="H14" s="94">
        <v>36</v>
      </c>
      <c r="I14" s="94">
        <v>12</v>
      </c>
      <c r="J14" s="94" t="s">
        <v>249</v>
      </c>
      <c r="K14" s="94" t="s">
        <v>249</v>
      </c>
      <c r="L14" s="94">
        <v>2814</v>
      </c>
      <c r="M14" s="94">
        <v>5</v>
      </c>
      <c r="N14" s="94">
        <v>2</v>
      </c>
      <c r="O14" s="94" t="s">
        <v>249</v>
      </c>
      <c r="P14" s="94">
        <v>37</v>
      </c>
      <c r="Q14" s="94" t="s">
        <v>249</v>
      </c>
    </row>
    <row r="15" spans="1:17" ht="11.1" customHeight="1">
      <c r="A15" s="6" t="s">
        <v>193</v>
      </c>
      <c r="B15" s="19"/>
      <c r="C15" s="32" t="s">
        <v>11</v>
      </c>
      <c r="D15" s="23"/>
      <c r="E15" s="94">
        <v>1065</v>
      </c>
      <c r="F15" s="94">
        <v>28</v>
      </c>
      <c r="G15" s="94">
        <v>16</v>
      </c>
      <c r="H15" s="94">
        <v>60</v>
      </c>
      <c r="I15" s="94">
        <v>31</v>
      </c>
      <c r="J15" s="94">
        <v>2</v>
      </c>
      <c r="K15" s="94">
        <v>1</v>
      </c>
      <c r="L15" s="94">
        <v>880</v>
      </c>
      <c r="M15" s="94">
        <v>21</v>
      </c>
      <c r="N15" s="94">
        <v>15</v>
      </c>
      <c r="O15" s="94" t="s">
        <v>249</v>
      </c>
      <c r="P15" s="94">
        <v>11</v>
      </c>
      <c r="Q15" s="94" t="s">
        <v>249</v>
      </c>
    </row>
    <row r="16" spans="1:17" ht="3.75" customHeight="1">
      <c r="A16" s="6"/>
      <c r="B16" s="19"/>
      <c r="C16" s="32"/>
      <c r="D16" s="23"/>
      <c r="E16" s="94"/>
      <c r="F16" s="94"/>
      <c r="G16" s="94"/>
      <c r="H16" s="94"/>
      <c r="I16" s="94"/>
      <c r="J16" s="94"/>
      <c r="K16" s="94"/>
      <c r="L16" s="94"/>
      <c r="M16" s="94"/>
      <c r="N16" s="94"/>
      <c r="O16" s="94"/>
      <c r="P16" s="94"/>
      <c r="Q16" s="94"/>
    </row>
    <row r="17" spans="1:17" ht="11.1" customHeight="1">
      <c r="A17" s="6" t="s">
        <v>194</v>
      </c>
      <c r="B17" s="19"/>
      <c r="C17" s="32" t="s">
        <v>374</v>
      </c>
      <c r="D17" s="23"/>
      <c r="E17" s="94">
        <v>60</v>
      </c>
      <c r="F17" s="94">
        <v>7</v>
      </c>
      <c r="G17" s="94">
        <v>2</v>
      </c>
      <c r="H17" s="94">
        <v>14</v>
      </c>
      <c r="I17" s="94">
        <v>2</v>
      </c>
      <c r="J17" s="94" t="s">
        <v>249</v>
      </c>
      <c r="K17" s="94" t="s">
        <v>249</v>
      </c>
      <c r="L17" s="94" t="s">
        <v>249</v>
      </c>
      <c r="M17" s="94">
        <v>2</v>
      </c>
      <c r="N17" s="94">
        <v>17</v>
      </c>
      <c r="O17" s="94">
        <v>14</v>
      </c>
      <c r="P17" s="94">
        <v>2</v>
      </c>
      <c r="Q17" s="94" t="s">
        <v>249</v>
      </c>
    </row>
    <row r="18" spans="1:17" ht="11.1" customHeight="1">
      <c r="A18" s="6" t="s">
        <v>195</v>
      </c>
      <c r="B18" s="19"/>
      <c r="C18" s="32" t="s">
        <v>13</v>
      </c>
      <c r="D18" s="23"/>
      <c r="E18" s="94">
        <v>15139</v>
      </c>
      <c r="F18" s="94">
        <v>678</v>
      </c>
      <c r="G18" s="94">
        <v>601</v>
      </c>
      <c r="H18" s="94">
        <v>2353</v>
      </c>
      <c r="I18" s="94">
        <v>973</v>
      </c>
      <c r="J18" s="94">
        <v>36</v>
      </c>
      <c r="K18" s="94">
        <v>11</v>
      </c>
      <c r="L18" s="94">
        <v>40</v>
      </c>
      <c r="M18" s="94">
        <v>1823</v>
      </c>
      <c r="N18" s="94">
        <v>362</v>
      </c>
      <c r="O18" s="94">
        <v>8133</v>
      </c>
      <c r="P18" s="94">
        <v>127</v>
      </c>
      <c r="Q18" s="94">
        <v>2</v>
      </c>
    </row>
    <row r="19" spans="1:17" ht="11.1" customHeight="1">
      <c r="A19" s="6" t="s">
        <v>196</v>
      </c>
      <c r="B19" s="19"/>
      <c r="C19" s="32" t="s">
        <v>14</v>
      </c>
      <c r="D19" s="23"/>
      <c r="E19" s="94">
        <v>20634</v>
      </c>
      <c r="F19" s="94">
        <v>529</v>
      </c>
      <c r="G19" s="94">
        <v>1463</v>
      </c>
      <c r="H19" s="94">
        <v>2953</v>
      </c>
      <c r="I19" s="94">
        <v>938</v>
      </c>
      <c r="J19" s="94">
        <v>36</v>
      </c>
      <c r="K19" s="94">
        <v>18</v>
      </c>
      <c r="L19" s="94">
        <v>2</v>
      </c>
      <c r="M19" s="94">
        <v>13190</v>
      </c>
      <c r="N19" s="94">
        <v>429</v>
      </c>
      <c r="O19" s="94">
        <v>414</v>
      </c>
      <c r="P19" s="94">
        <v>662</v>
      </c>
      <c r="Q19" s="94" t="s">
        <v>249</v>
      </c>
    </row>
    <row r="20" spans="1:17" ht="3.75" customHeight="1">
      <c r="A20" s="6"/>
      <c r="B20" s="19"/>
      <c r="C20" s="32"/>
      <c r="D20" s="23"/>
      <c r="E20" s="94"/>
      <c r="F20" s="94"/>
      <c r="G20" s="94"/>
      <c r="H20" s="94"/>
      <c r="I20" s="94"/>
      <c r="J20" s="94"/>
      <c r="K20" s="94"/>
      <c r="L20" s="94"/>
      <c r="M20" s="94"/>
      <c r="N20" s="94"/>
      <c r="O20" s="94"/>
      <c r="P20" s="94"/>
      <c r="Q20" s="94"/>
    </row>
    <row r="21" spans="1:17" ht="11.1" customHeight="1">
      <c r="A21" s="6" t="s">
        <v>197</v>
      </c>
      <c r="B21" s="19"/>
      <c r="C21" s="32" t="s">
        <v>70</v>
      </c>
      <c r="D21" s="23"/>
      <c r="E21" s="94">
        <v>887</v>
      </c>
      <c r="F21" s="94">
        <v>14</v>
      </c>
      <c r="G21" s="94">
        <v>112</v>
      </c>
      <c r="H21" s="94">
        <v>304</v>
      </c>
      <c r="I21" s="94">
        <v>68</v>
      </c>
      <c r="J21" s="94">
        <v>2</v>
      </c>
      <c r="K21" s="94">
        <v>2</v>
      </c>
      <c r="L21" s="94" t="s">
        <v>249</v>
      </c>
      <c r="M21" s="94">
        <v>77</v>
      </c>
      <c r="N21" s="94">
        <v>156</v>
      </c>
      <c r="O21" s="94">
        <v>133</v>
      </c>
      <c r="P21" s="94">
        <v>19</v>
      </c>
      <c r="Q21" s="94" t="s">
        <v>249</v>
      </c>
    </row>
    <row r="22" spans="1:17" ht="11.1" customHeight="1">
      <c r="A22" s="6" t="s">
        <v>198</v>
      </c>
      <c r="B22" s="19"/>
      <c r="C22" s="32" t="s">
        <v>299</v>
      </c>
      <c r="D22" s="23"/>
      <c r="E22" s="94">
        <v>3356</v>
      </c>
      <c r="F22" s="94">
        <v>93</v>
      </c>
      <c r="G22" s="94">
        <v>1677</v>
      </c>
      <c r="H22" s="94">
        <v>889</v>
      </c>
      <c r="I22" s="94">
        <v>465</v>
      </c>
      <c r="J22" s="94">
        <v>10</v>
      </c>
      <c r="K22" s="94">
        <v>4</v>
      </c>
      <c r="L22" s="94" t="s">
        <v>249</v>
      </c>
      <c r="M22" s="94">
        <v>111</v>
      </c>
      <c r="N22" s="94">
        <v>9</v>
      </c>
      <c r="O22" s="94">
        <v>45</v>
      </c>
      <c r="P22" s="94">
        <v>51</v>
      </c>
      <c r="Q22" s="94">
        <v>2</v>
      </c>
    </row>
    <row r="23" spans="1:17" ht="11.1" customHeight="1">
      <c r="A23" s="6" t="s">
        <v>199</v>
      </c>
      <c r="B23" s="19"/>
      <c r="C23" s="32" t="s">
        <v>375</v>
      </c>
      <c r="D23" s="23"/>
      <c r="E23" s="94">
        <v>10063</v>
      </c>
      <c r="F23" s="94">
        <v>197</v>
      </c>
      <c r="G23" s="94">
        <v>53</v>
      </c>
      <c r="H23" s="94">
        <v>1571</v>
      </c>
      <c r="I23" s="94">
        <v>246</v>
      </c>
      <c r="J23" s="94">
        <v>131</v>
      </c>
      <c r="K23" s="94">
        <v>31</v>
      </c>
      <c r="L23" s="94">
        <v>1</v>
      </c>
      <c r="M23" s="94">
        <v>170</v>
      </c>
      <c r="N23" s="94">
        <v>5896</v>
      </c>
      <c r="O23" s="94">
        <v>63</v>
      </c>
      <c r="P23" s="94">
        <v>1702</v>
      </c>
      <c r="Q23" s="94">
        <v>2</v>
      </c>
    </row>
    <row r="24" spans="1:17" ht="11.1" customHeight="1">
      <c r="A24" s="6" t="s">
        <v>342</v>
      </c>
      <c r="B24" s="19"/>
      <c r="C24" s="32" t="s">
        <v>376</v>
      </c>
      <c r="D24" s="23"/>
      <c r="E24" s="94">
        <v>34762</v>
      </c>
      <c r="F24" s="94">
        <v>1232</v>
      </c>
      <c r="G24" s="94">
        <v>910</v>
      </c>
      <c r="H24" s="94">
        <v>5013</v>
      </c>
      <c r="I24" s="94">
        <v>19939</v>
      </c>
      <c r="J24" s="94">
        <v>323</v>
      </c>
      <c r="K24" s="94">
        <v>33</v>
      </c>
      <c r="L24" s="94">
        <v>15</v>
      </c>
      <c r="M24" s="94">
        <v>3772</v>
      </c>
      <c r="N24" s="94">
        <v>153</v>
      </c>
      <c r="O24" s="94">
        <v>297</v>
      </c>
      <c r="P24" s="94">
        <v>3075</v>
      </c>
      <c r="Q24" s="94" t="s">
        <v>249</v>
      </c>
    </row>
    <row r="25" spans="1:17" ht="11.1" customHeight="1">
      <c r="A25" s="6" t="s">
        <v>343</v>
      </c>
      <c r="B25" s="19"/>
      <c r="C25" s="32" t="s">
        <v>483</v>
      </c>
      <c r="D25" s="23"/>
      <c r="E25" s="94">
        <v>7421</v>
      </c>
      <c r="F25" s="94">
        <v>164</v>
      </c>
      <c r="G25" s="94">
        <v>145</v>
      </c>
      <c r="H25" s="94">
        <v>4731</v>
      </c>
      <c r="I25" s="94">
        <v>2308</v>
      </c>
      <c r="J25" s="94">
        <v>32</v>
      </c>
      <c r="K25" s="94">
        <v>3</v>
      </c>
      <c r="L25" s="94" t="s">
        <v>249</v>
      </c>
      <c r="M25" s="94" t="s">
        <v>249</v>
      </c>
      <c r="N25" s="94">
        <v>13</v>
      </c>
      <c r="O25" s="94">
        <v>1</v>
      </c>
      <c r="P25" s="94">
        <v>24</v>
      </c>
      <c r="Q25" s="94" t="s">
        <v>249</v>
      </c>
    </row>
    <row r="26" spans="1:17" ht="11.1" customHeight="1">
      <c r="A26" s="6" t="s">
        <v>344</v>
      </c>
      <c r="B26" s="19"/>
      <c r="C26" s="32" t="s">
        <v>378</v>
      </c>
      <c r="D26" s="23"/>
      <c r="E26" s="94">
        <v>3364</v>
      </c>
      <c r="F26" s="94">
        <v>286</v>
      </c>
      <c r="G26" s="94">
        <v>45</v>
      </c>
      <c r="H26" s="94">
        <v>725</v>
      </c>
      <c r="I26" s="94">
        <v>1137</v>
      </c>
      <c r="J26" s="94">
        <v>869</v>
      </c>
      <c r="K26" s="94">
        <v>9</v>
      </c>
      <c r="L26" s="94">
        <v>1</v>
      </c>
      <c r="M26" s="94">
        <v>50</v>
      </c>
      <c r="N26" s="94">
        <v>54</v>
      </c>
      <c r="O26" s="94">
        <v>29</v>
      </c>
      <c r="P26" s="94">
        <v>158</v>
      </c>
      <c r="Q26" s="94">
        <v>1</v>
      </c>
    </row>
    <row r="27" spans="1:17" ht="11.1" customHeight="1">
      <c r="A27" s="6" t="s">
        <v>345</v>
      </c>
      <c r="B27" s="19"/>
      <c r="C27" s="32" t="s">
        <v>379</v>
      </c>
      <c r="D27" s="23"/>
      <c r="E27" s="94">
        <v>7203</v>
      </c>
      <c r="F27" s="94">
        <v>167</v>
      </c>
      <c r="G27" s="94">
        <v>3319</v>
      </c>
      <c r="H27" s="94">
        <v>2086</v>
      </c>
      <c r="I27" s="94">
        <v>218</v>
      </c>
      <c r="J27" s="94">
        <v>59</v>
      </c>
      <c r="K27" s="94">
        <v>1</v>
      </c>
      <c r="L27" s="94">
        <v>43</v>
      </c>
      <c r="M27" s="94">
        <v>1084</v>
      </c>
      <c r="N27" s="94">
        <v>48</v>
      </c>
      <c r="O27" s="94">
        <v>133</v>
      </c>
      <c r="P27" s="94">
        <v>43</v>
      </c>
      <c r="Q27" s="94">
        <v>2</v>
      </c>
    </row>
    <row r="28" spans="1:17" ht="11.1" customHeight="1">
      <c r="A28" s="6" t="s">
        <v>346</v>
      </c>
      <c r="B28" s="19"/>
      <c r="C28" s="32" t="s">
        <v>381</v>
      </c>
      <c r="D28" s="23"/>
      <c r="E28" s="94">
        <v>13706</v>
      </c>
      <c r="F28" s="94">
        <v>229</v>
      </c>
      <c r="G28" s="94">
        <v>120</v>
      </c>
      <c r="H28" s="94">
        <v>486</v>
      </c>
      <c r="I28" s="94">
        <v>461</v>
      </c>
      <c r="J28" s="94">
        <v>11350</v>
      </c>
      <c r="K28" s="94">
        <v>14</v>
      </c>
      <c r="L28" s="94">
        <v>1</v>
      </c>
      <c r="M28" s="94">
        <v>65</v>
      </c>
      <c r="N28" s="94">
        <v>53</v>
      </c>
      <c r="O28" s="94">
        <v>2</v>
      </c>
      <c r="P28" s="94">
        <v>925</v>
      </c>
      <c r="Q28" s="94" t="s">
        <v>249</v>
      </c>
    </row>
    <row r="29" spans="1:17" ht="11.1" customHeight="1">
      <c r="A29" s="6" t="s">
        <v>347</v>
      </c>
      <c r="B29" s="19"/>
      <c r="C29" s="32" t="s">
        <v>380</v>
      </c>
      <c r="D29" s="23"/>
      <c r="E29" s="94">
        <v>7802</v>
      </c>
      <c r="F29" s="94">
        <v>138</v>
      </c>
      <c r="G29" s="94">
        <v>170</v>
      </c>
      <c r="H29" s="94">
        <v>715</v>
      </c>
      <c r="I29" s="94">
        <v>678</v>
      </c>
      <c r="J29" s="94">
        <v>5238</v>
      </c>
      <c r="K29" s="94">
        <v>34</v>
      </c>
      <c r="L29" s="94">
        <v>61</v>
      </c>
      <c r="M29" s="94">
        <v>227</v>
      </c>
      <c r="N29" s="94">
        <v>102</v>
      </c>
      <c r="O29" s="94">
        <v>6</v>
      </c>
      <c r="P29" s="94">
        <v>433</v>
      </c>
      <c r="Q29" s="94" t="s">
        <v>249</v>
      </c>
    </row>
    <row r="30" spans="1:17" ht="11.1" customHeight="1">
      <c r="A30" s="6" t="s">
        <v>348</v>
      </c>
      <c r="B30" s="19"/>
      <c r="C30" s="32" t="s">
        <v>341</v>
      </c>
      <c r="D30" s="23"/>
      <c r="E30" s="94">
        <v>9739</v>
      </c>
      <c r="F30" s="94">
        <v>79</v>
      </c>
      <c r="G30" s="94">
        <v>6799</v>
      </c>
      <c r="H30" s="94">
        <v>1665</v>
      </c>
      <c r="I30" s="94">
        <v>54</v>
      </c>
      <c r="J30" s="94">
        <v>449</v>
      </c>
      <c r="K30" s="94">
        <v>145</v>
      </c>
      <c r="L30" s="94">
        <v>33</v>
      </c>
      <c r="M30" s="94">
        <v>57</v>
      </c>
      <c r="N30" s="94">
        <v>153</v>
      </c>
      <c r="O30" s="94">
        <v>5</v>
      </c>
      <c r="P30" s="94">
        <v>299</v>
      </c>
      <c r="Q30" s="94">
        <v>1</v>
      </c>
    </row>
    <row r="31" spans="1:17" ht="11.1" customHeight="1">
      <c r="A31" s="6" t="s">
        <v>349</v>
      </c>
      <c r="B31" s="19"/>
      <c r="C31" s="32" t="s">
        <v>276</v>
      </c>
      <c r="D31" s="23"/>
      <c r="E31" s="94">
        <v>31043</v>
      </c>
      <c r="F31" s="94">
        <v>267</v>
      </c>
      <c r="G31" s="94">
        <v>15367</v>
      </c>
      <c r="H31" s="94">
        <v>4178</v>
      </c>
      <c r="I31" s="94">
        <v>58</v>
      </c>
      <c r="J31" s="94">
        <v>10154</v>
      </c>
      <c r="K31" s="94">
        <v>84</v>
      </c>
      <c r="L31" s="94">
        <v>9</v>
      </c>
      <c r="M31" s="94">
        <v>145</v>
      </c>
      <c r="N31" s="94">
        <v>276</v>
      </c>
      <c r="O31" s="94">
        <v>12</v>
      </c>
      <c r="P31" s="94">
        <v>492</v>
      </c>
      <c r="Q31" s="94">
        <v>1</v>
      </c>
    </row>
    <row r="32" spans="1:17" ht="11.1" customHeight="1">
      <c r="A32" s="6" t="s">
        <v>350</v>
      </c>
      <c r="B32" s="19"/>
      <c r="C32" s="32" t="s">
        <v>313</v>
      </c>
      <c r="D32" s="23"/>
      <c r="E32" s="94">
        <v>1086</v>
      </c>
      <c r="F32" s="94">
        <v>73</v>
      </c>
      <c r="G32" s="94">
        <v>23</v>
      </c>
      <c r="H32" s="94">
        <v>775</v>
      </c>
      <c r="I32" s="94">
        <v>132</v>
      </c>
      <c r="J32" s="94">
        <v>6</v>
      </c>
      <c r="K32" s="94" t="s">
        <v>249</v>
      </c>
      <c r="L32" s="94">
        <v>10</v>
      </c>
      <c r="M32" s="94">
        <v>21</v>
      </c>
      <c r="N32" s="94">
        <v>7</v>
      </c>
      <c r="O32" s="94">
        <v>1</v>
      </c>
      <c r="P32" s="94">
        <v>29</v>
      </c>
      <c r="Q32" s="94">
        <v>9</v>
      </c>
    </row>
    <row r="33" spans="1:17" ht="11.1" customHeight="1">
      <c r="A33" s="6" t="s">
        <v>351</v>
      </c>
      <c r="B33" s="19"/>
      <c r="C33" s="32" t="s">
        <v>434</v>
      </c>
      <c r="D33" s="23"/>
      <c r="E33" s="94">
        <v>11024</v>
      </c>
      <c r="F33" s="94">
        <v>310</v>
      </c>
      <c r="G33" s="94">
        <v>686</v>
      </c>
      <c r="H33" s="94">
        <v>3134</v>
      </c>
      <c r="I33" s="94">
        <v>372</v>
      </c>
      <c r="J33" s="94">
        <v>433</v>
      </c>
      <c r="K33" s="94">
        <v>1122</v>
      </c>
      <c r="L33" s="94">
        <v>12</v>
      </c>
      <c r="M33" s="94">
        <v>1313</v>
      </c>
      <c r="N33" s="94">
        <v>434</v>
      </c>
      <c r="O33" s="94">
        <v>94</v>
      </c>
      <c r="P33" s="94">
        <v>3096</v>
      </c>
      <c r="Q33" s="94">
        <v>18</v>
      </c>
    </row>
    <row r="34" spans="1:17" ht="11.1" customHeight="1">
      <c r="A34" s="6" t="s">
        <v>352</v>
      </c>
      <c r="B34" s="19"/>
      <c r="C34" s="32" t="s">
        <v>459</v>
      </c>
      <c r="D34" s="23"/>
      <c r="E34" s="94">
        <v>7774</v>
      </c>
      <c r="F34" s="94">
        <v>125</v>
      </c>
      <c r="G34" s="94">
        <v>675</v>
      </c>
      <c r="H34" s="94">
        <v>5061</v>
      </c>
      <c r="I34" s="94" t="s">
        <v>249</v>
      </c>
      <c r="J34" s="94">
        <v>13</v>
      </c>
      <c r="K34" s="94">
        <v>1627</v>
      </c>
      <c r="L34" s="94">
        <v>8</v>
      </c>
      <c r="M34" s="94">
        <v>21</v>
      </c>
      <c r="N34" s="94">
        <v>90</v>
      </c>
      <c r="O34" s="94">
        <v>52</v>
      </c>
      <c r="P34" s="94">
        <v>102</v>
      </c>
      <c r="Q34" s="94" t="s">
        <v>249</v>
      </c>
    </row>
    <row r="35" spans="1:17" ht="11.1" customHeight="1">
      <c r="A35" s="6" t="s">
        <v>443</v>
      </c>
      <c r="B35" s="19"/>
      <c r="C35" s="32" t="s">
        <v>18</v>
      </c>
      <c r="D35" s="23"/>
      <c r="E35" s="94">
        <v>10849</v>
      </c>
      <c r="F35" s="94">
        <v>8</v>
      </c>
      <c r="G35" s="94">
        <v>9</v>
      </c>
      <c r="H35" s="94">
        <v>176</v>
      </c>
      <c r="I35" s="94">
        <v>31</v>
      </c>
      <c r="J35" s="94">
        <v>16</v>
      </c>
      <c r="K35" s="94" t="s">
        <v>249</v>
      </c>
      <c r="L35" s="94">
        <v>2</v>
      </c>
      <c r="M35" s="94">
        <v>61</v>
      </c>
      <c r="N35" s="94">
        <v>6</v>
      </c>
      <c r="O35" s="94">
        <v>7</v>
      </c>
      <c r="P35" s="94">
        <v>7</v>
      </c>
      <c r="Q35" s="94">
        <v>10526</v>
      </c>
    </row>
    <row r="36" spans="1:17" ht="3.75" customHeight="1">
      <c r="A36" s="19"/>
      <c r="B36" s="19"/>
      <c r="C36" s="19"/>
      <c r="D36" s="23"/>
      <c r="E36" s="94"/>
      <c r="F36" s="94"/>
      <c r="G36" s="94"/>
      <c r="H36" s="94"/>
      <c r="I36" s="94"/>
      <c r="J36" s="94"/>
      <c r="K36" s="94"/>
      <c r="L36" s="94"/>
      <c r="M36" s="94"/>
      <c r="N36" s="94"/>
      <c r="O36" s="94"/>
      <c r="P36" s="94"/>
      <c r="Q36" s="94"/>
    </row>
    <row r="37" spans="1:17" ht="11.1" customHeight="1">
      <c r="A37" s="323" t="s">
        <v>9</v>
      </c>
      <c r="B37" s="323"/>
      <c r="C37" s="323"/>
      <c r="D37" s="324"/>
      <c r="E37" s="176">
        <v>108243</v>
      </c>
      <c r="F37" s="176">
        <v>3852</v>
      </c>
      <c r="G37" s="176">
        <v>15306</v>
      </c>
      <c r="H37" s="176">
        <v>12838</v>
      </c>
      <c r="I37" s="176">
        <v>14850</v>
      </c>
      <c r="J37" s="176">
        <v>9093</v>
      </c>
      <c r="K37" s="176">
        <v>2972</v>
      </c>
      <c r="L37" s="176">
        <v>2658</v>
      </c>
      <c r="M37" s="176">
        <v>17433</v>
      </c>
      <c r="N37" s="176">
        <v>8101</v>
      </c>
      <c r="O37" s="176">
        <v>9262</v>
      </c>
      <c r="P37" s="176">
        <v>5746</v>
      </c>
      <c r="Q37" s="176">
        <v>6132</v>
      </c>
    </row>
    <row r="38" spans="1:17" ht="3.75" customHeight="1">
      <c r="A38" s="19"/>
      <c r="B38" s="19"/>
      <c r="C38" s="19"/>
      <c r="D38" s="23"/>
      <c r="E38" s="94"/>
      <c r="F38" s="94"/>
      <c r="G38" s="94"/>
      <c r="H38" s="94"/>
      <c r="I38" s="94"/>
      <c r="J38" s="94"/>
      <c r="K38" s="94"/>
      <c r="L38" s="94"/>
      <c r="M38" s="94"/>
      <c r="N38" s="94"/>
      <c r="O38" s="94"/>
      <c r="P38" s="94"/>
      <c r="Q38" s="94"/>
    </row>
    <row r="39" spans="1:17" ht="11.1" customHeight="1">
      <c r="A39" s="6" t="s">
        <v>139</v>
      </c>
      <c r="B39" s="19"/>
      <c r="C39" s="32" t="s">
        <v>428</v>
      </c>
      <c r="D39" s="23"/>
      <c r="E39" s="205">
        <v>1761</v>
      </c>
      <c r="F39" s="205">
        <v>4</v>
      </c>
      <c r="G39" s="205">
        <v>5</v>
      </c>
      <c r="H39" s="205">
        <v>9</v>
      </c>
      <c r="I39" s="205">
        <v>7</v>
      </c>
      <c r="J39" s="205" t="s">
        <v>249</v>
      </c>
      <c r="K39" s="205" t="s">
        <v>249</v>
      </c>
      <c r="L39" s="205">
        <v>1712</v>
      </c>
      <c r="M39" s="205">
        <v>2</v>
      </c>
      <c r="N39" s="205">
        <v>3</v>
      </c>
      <c r="O39" s="205" t="s">
        <v>249</v>
      </c>
      <c r="P39" s="205">
        <v>19</v>
      </c>
      <c r="Q39" s="205" t="s">
        <v>249</v>
      </c>
    </row>
    <row r="40" spans="1:17" ht="11.1" customHeight="1">
      <c r="A40" s="6"/>
      <c r="B40" s="19"/>
      <c r="C40" s="32" t="s">
        <v>457</v>
      </c>
      <c r="D40" s="23"/>
      <c r="E40" s="94">
        <v>1694</v>
      </c>
      <c r="F40" s="94">
        <v>4</v>
      </c>
      <c r="G40" s="94">
        <v>4</v>
      </c>
      <c r="H40" s="94">
        <v>2</v>
      </c>
      <c r="I40" s="94">
        <v>6</v>
      </c>
      <c r="J40" s="94" t="s">
        <v>249</v>
      </c>
      <c r="K40" s="94" t="s">
        <v>249</v>
      </c>
      <c r="L40" s="94">
        <v>1656</v>
      </c>
      <c r="M40" s="94">
        <v>2</v>
      </c>
      <c r="N40" s="94">
        <v>2</v>
      </c>
      <c r="O40" s="94" t="s">
        <v>249</v>
      </c>
      <c r="P40" s="94">
        <v>18</v>
      </c>
      <c r="Q40" s="94" t="s">
        <v>249</v>
      </c>
    </row>
    <row r="41" spans="1:17" ht="11.1" customHeight="1">
      <c r="A41" s="6" t="s">
        <v>140</v>
      </c>
      <c r="B41" s="19"/>
      <c r="C41" s="32" t="s">
        <v>11</v>
      </c>
      <c r="D41" s="23"/>
      <c r="E41" s="94">
        <v>894</v>
      </c>
      <c r="F41" s="94">
        <v>26</v>
      </c>
      <c r="G41" s="94">
        <v>16</v>
      </c>
      <c r="H41" s="94">
        <v>24</v>
      </c>
      <c r="I41" s="94">
        <v>12</v>
      </c>
      <c r="J41" s="94">
        <v>2</v>
      </c>
      <c r="K41" s="94">
        <v>1</v>
      </c>
      <c r="L41" s="94">
        <v>776</v>
      </c>
      <c r="M41" s="94">
        <v>13</v>
      </c>
      <c r="N41" s="94">
        <v>15</v>
      </c>
      <c r="O41" s="94" t="s">
        <v>249</v>
      </c>
      <c r="P41" s="94">
        <v>9</v>
      </c>
      <c r="Q41" s="94" t="s">
        <v>249</v>
      </c>
    </row>
    <row r="42" spans="1:17" ht="3.75" customHeight="1">
      <c r="A42" s="6"/>
      <c r="B42" s="19"/>
      <c r="C42" s="32"/>
      <c r="D42" s="23"/>
      <c r="E42" s="94"/>
      <c r="F42" s="94"/>
      <c r="G42" s="94"/>
      <c r="H42" s="94"/>
      <c r="I42" s="94"/>
      <c r="J42" s="94"/>
      <c r="K42" s="94"/>
      <c r="L42" s="94"/>
      <c r="M42" s="94"/>
      <c r="N42" s="94"/>
      <c r="O42" s="94"/>
      <c r="P42" s="94"/>
      <c r="Q42" s="94"/>
    </row>
    <row r="43" spans="1:17" ht="11.1" customHeight="1">
      <c r="A43" s="6" t="s">
        <v>141</v>
      </c>
      <c r="B43" s="19"/>
      <c r="C43" s="32" t="s">
        <v>374</v>
      </c>
      <c r="D43" s="23"/>
      <c r="E43" s="94">
        <v>51</v>
      </c>
      <c r="F43" s="94">
        <v>6</v>
      </c>
      <c r="G43" s="94">
        <v>2</v>
      </c>
      <c r="H43" s="94">
        <v>6</v>
      </c>
      <c r="I43" s="94">
        <v>2</v>
      </c>
      <c r="J43" s="94" t="s">
        <v>249</v>
      </c>
      <c r="K43" s="94" t="s">
        <v>249</v>
      </c>
      <c r="L43" s="94" t="s">
        <v>249</v>
      </c>
      <c r="M43" s="94">
        <v>2</v>
      </c>
      <c r="N43" s="94">
        <v>17</v>
      </c>
      <c r="O43" s="94">
        <v>14</v>
      </c>
      <c r="P43" s="94">
        <v>2</v>
      </c>
      <c r="Q43" s="94" t="s">
        <v>249</v>
      </c>
    </row>
    <row r="44" spans="1:17" ht="11.1" customHeight="1">
      <c r="A44" s="6" t="s">
        <v>142</v>
      </c>
      <c r="B44" s="19"/>
      <c r="C44" s="32" t="s">
        <v>13</v>
      </c>
      <c r="D44" s="23"/>
      <c r="E44" s="94">
        <v>12882</v>
      </c>
      <c r="F44" s="94">
        <v>604</v>
      </c>
      <c r="G44" s="94">
        <v>568</v>
      </c>
      <c r="H44" s="94">
        <v>556</v>
      </c>
      <c r="I44" s="94">
        <v>912</v>
      </c>
      <c r="J44" s="94">
        <v>21</v>
      </c>
      <c r="K44" s="94">
        <v>11</v>
      </c>
      <c r="L44" s="94">
        <v>33</v>
      </c>
      <c r="M44" s="94">
        <v>1737</v>
      </c>
      <c r="N44" s="94">
        <v>356</v>
      </c>
      <c r="O44" s="94">
        <v>7993</v>
      </c>
      <c r="P44" s="94">
        <v>90</v>
      </c>
      <c r="Q44" s="94">
        <v>1</v>
      </c>
    </row>
    <row r="45" spans="1:17" ht="11.1" customHeight="1">
      <c r="A45" s="6" t="s">
        <v>143</v>
      </c>
      <c r="B45" s="19"/>
      <c r="C45" s="32" t="s">
        <v>14</v>
      </c>
      <c r="D45" s="23"/>
      <c r="E45" s="94">
        <v>15931</v>
      </c>
      <c r="F45" s="94">
        <v>463</v>
      </c>
      <c r="G45" s="94">
        <v>1344</v>
      </c>
      <c r="H45" s="94">
        <v>1432</v>
      </c>
      <c r="I45" s="94">
        <v>772</v>
      </c>
      <c r="J45" s="94">
        <v>12</v>
      </c>
      <c r="K45" s="94">
        <v>18</v>
      </c>
      <c r="L45" s="94">
        <v>2</v>
      </c>
      <c r="M45" s="94">
        <v>10713</v>
      </c>
      <c r="N45" s="94">
        <v>424</v>
      </c>
      <c r="O45" s="94">
        <v>406</v>
      </c>
      <c r="P45" s="94">
        <v>345</v>
      </c>
      <c r="Q45" s="94" t="s">
        <v>249</v>
      </c>
    </row>
    <row r="46" spans="1:17" ht="3.75" customHeight="1">
      <c r="A46" s="6"/>
      <c r="B46" s="19"/>
      <c r="C46" s="32"/>
      <c r="D46" s="23"/>
      <c r="E46" s="94"/>
      <c r="F46" s="94"/>
      <c r="G46" s="94"/>
      <c r="H46" s="94"/>
      <c r="I46" s="94"/>
      <c r="J46" s="94"/>
      <c r="K46" s="94"/>
      <c r="L46" s="94"/>
      <c r="M46" s="94"/>
      <c r="N46" s="94"/>
      <c r="O46" s="94"/>
      <c r="P46" s="94"/>
      <c r="Q46" s="94"/>
    </row>
    <row r="47" spans="1:17" ht="11.1" customHeight="1">
      <c r="A47" s="6" t="s">
        <v>144</v>
      </c>
      <c r="B47" s="19"/>
      <c r="C47" s="32" t="s">
        <v>70</v>
      </c>
      <c r="D47" s="23"/>
      <c r="E47" s="94">
        <v>768</v>
      </c>
      <c r="F47" s="94">
        <v>14</v>
      </c>
      <c r="G47" s="94">
        <v>108</v>
      </c>
      <c r="H47" s="94">
        <v>209</v>
      </c>
      <c r="I47" s="94">
        <v>60</v>
      </c>
      <c r="J47" s="94">
        <v>1</v>
      </c>
      <c r="K47" s="94">
        <v>2</v>
      </c>
      <c r="L47" s="94" t="s">
        <v>249</v>
      </c>
      <c r="M47" s="94">
        <v>76</v>
      </c>
      <c r="N47" s="94">
        <v>156</v>
      </c>
      <c r="O47" s="94">
        <v>127</v>
      </c>
      <c r="P47" s="94">
        <v>15</v>
      </c>
      <c r="Q47" s="94" t="s">
        <v>249</v>
      </c>
    </row>
    <row r="48" spans="1:17" ht="11.1" customHeight="1">
      <c r="A48" s="6" t="s">
        <v>145</v>
      </c>
      <c r="B48" s="19"/>
      <c r="C48" s="32" t="s">
        <v>299</v>
      </c>
      <c r="D48" s="23"/>
      <c r="E48" s="94">
        <v>2168</v>
      </c>
      <c r="F48" s="94">
        <v>83</v>
      </c>
      <c r="G48" s="94">
        <v>1277</v>
      </c>
      <c r="H48" s="94">
        <v>301</v>
      </c>
      <c r="I48" s="94">
        <v>330</v>
      </c>
      <c r="J48" s="94">
        <v>4</v>
      </c>
      <c r="K48" s="94">
        <v>4</v>
      </c>
      <c r="L48" s="94" t="s">
        <v>249</v>
      </c>
      <c r="M48" s="94">
        <v>91</v>
      </c>
      <c r="N48" s="94">
        <v>9</v>
      </c>
      <c r="O48" s="94">
        <v>45</v>
      </c>
      <c r="P48" s="94">
        <v>23</v>
      </c>
      <c r="Q48" s="94">
        <v>1</v>
      </c>
    </row>
    <row r="49" spans="1:17" ht="11.1" customHeight="1">
      <c r="A49" s="6" t="s">
        <v>146</v>
      </c>
      <c r="B49" s="19"/>
      <c r="C49" s="32" t="s">
        <v>375</v>
      </c>
      <c r="D49" s="23"/>
      <c r="E49" s="94">
        <v>8893</v>
      </c>
      <c r="F49" s="94">
        <v>185</v>
      </c>
      <c r="G49" s="94">
        <v>46</v>
      </c>
      <c r="H49" s="94">
        <v>888</v>
      </c>
      <c r="I49" s="94">
        <v>211</v>
      </c>
      <c r="J49" s="94">
        <v>69</v>
      </c>
      <c r="K49" s="94">
        <v>30</v>
      </c>
      <c r="L49" s="94" t="s">
        <v>249</v>
      </c>
      <c r="M49" s="94">
        <v>165</v>
      </c>
      <c r="N49" s="94">
        <v>5773</v>
      </c>
      <c r="O49" s="94">
        <v>62</v>
      </c>
      <c r="P49" s="94">
        <v>1463</v>
      </c>
      <c r="Q49" s="94">
        <v>1</v>
      </c>
    </row>
    <row r="50" spans="1:17" ht="11.1" customHeight="1">
      <c r="A50" s="6" t="s">
        <v>147</v>
      </c>
      <c r="B50" s="19"/>
      <c r="C50" s="32" t="s">
        <v>376</v>
      </c>
      <c r="D50" s="23"/>
      <c r="E50" s="94">
        <v>16307</v>
      </c>
      <c r="F50" s="94">
        <v>1013</v>
      </c>
      <c r="G50" s="94">
        <v>419</v>
      </c>
      <c r="H50" s="94">
        <v>1058</v>
      </c>
      <c r="I50" s="94">
        <v>9474</v>
      </c>
      <c r="J50" s="94">
        <v>84</v>
      </c>
      <c r="K50" s="94">
        <v>33</v>
      </c>
      <c r="L50" s="94">
        <v>8</v>
      </c>
      <c r="M50" s="94">
        <v>2200</v>
      </c>
      <c r="N50" s="94">
        <v>143</v>
      </c>
      <c r="O50" s="94">
        <v>285</v>
      </c>
      <c r="P50" s="94">
        <v>1590</v>
      </c>
      <c r="Q50" s="94" t="s">
        <v>249</v>
      </c>
    </row>
    <row r="51" spans="1:17" ht="11.1" customHeight="1">
      <c r="A51" s="6" t="s">
        <v>148</v>
      </c>
      <c r="B51" s="19"/>
      <c r="C51" s="32" t="s">
        <v>483</v>
      </c>
      <c r="D51" s="23"/>
      <c r="E51" s="94">
        <v>2816</v>
      </c>
      <c r="F51" s="94">
        <v>158</v>
      </c>
      <c r="G51" s="94">
        <v>101</v>
      </c>
      <c r="H51" s="94">
        <v>1347</v>
      </c>
      <c r="I51" s="94">
        <v>1187</v>
      </c>
      <c r="J51" s="94">
        <v>2</v>
      </c>
      <c r="K51" s="94">
        <v>3</v>
      </c>
      <c r="L51" s="94" t="s">
        <v>249</v>
      </c>
      <c r="M51" s="94" t="s">
        <v>249</v>
      </c>
      <c r="N51" s="94">
        <v>13</v>
      </c>
      <c r="O51" s="94">
        <v>1</v>
      </c>
      <c r="P51" s="94">
        <v>4</v>
      </c>
      <c r="Q51" s="94" t="s">
        <v>249</v>
      </c>
    </row>
    <row r="52" spans="1:17" ht="11.1" customHeight="1">
      <c r="A52" s="6" t="s">
        <v>344</v>
      </c>
      <c r="B52" s="19"/>
      <c r="C52" s="32" t="s">
        <v>378</v>
      </c>
      <c r="D52" s="23"/>
      <c r="E52" s="94">
        <v>1942</v>
      </c>
      <c r="F52" s="94">
        <v>209</v>
      </c>
      <c r="G52" s="94">
        <v>37</v>
      </c>
      <c r="H52" s="94">
        <v>167</v>
      </c>
      <c r="I52" s="94">
        <v>807</v>
      </c>
      <c r="J52" s="94">
        <v>528</v>
      </c>
      <c r="K52" s="94">
        <v>9</v>
      </c>
      <c r="L52" s="94">
        <v>1</v>
      </c>
      <c r="M52" s="94">
        <v>38</v>
      </c>
      <c r="N52" s="94">
        <v>53</v>
      </c>
      <c r="O52" s="94">
        <v>28</v>
      </c>
      <c r="P52" s="94">
        <v>64</v>
      </c>
      <c r="Q52" s="94">
        <v>1</v>
      </c>
    </row>
    <row r="53" spans="1:17" ht="11.1" customHeight="1">
      <c r="A53" s="6" t="s">
        <v>345</v>
      </c>
      <c r="B53" s="19"/>
      <c r="C53" s="32" t="s">
        <v>379</v>
      </c>
      <c r="D53" s="23"/>
      <c r="E53" s="94">
        <v>5004</v>
      </c>
      <c r="F53" s="94">
        <v>148</v>
      </c>
      <c r="G53" s="94">
        <v>2847</v>
      </c>
      <c r="H53" s="94">
        <v>711</v>
      </c>
      <c r="I53" s="94">
        <v>198</v>
      </c>
      <c r="J53" s="94">
        <v>6</v>
      </c>
      <c r="K53" s="94" t="s">
        <v>249</v>
      </c>
      <c r="L53" s="94">
        <v>19</v>
      </c>
      <c r="M53" s="94">
        <v>884</v>
      </c>
      <c r="N53" s="94">
        <v>47</v>
      </c>
      <c r="O53" s="94">
        <v>126</v>
      </c>
      <c r="P53" s="94">
        <v>16</v>
      </c>
      <c r="Q53" s="94">
        <v>2</v>
      </c>
    </row>
    <row r="54" spans="1:17" ht="11.1" customHeight="1">
      <c r="A54" s="6" t="s">
        <v>346</v>
      </c>
      <c r="B54" s="19"/>
      <c r="C54" s="32" t="s">
        <v>381</v>
      </c>
      <c r="D54" s="23"/>
      <c r="E54" s="94">
        <v>4996</v>
      </c>
      <c r="F54" s="94">
        <v>142</v>
      </c>
      <c r="G54" s="94">
        <v>14</v>
      </c>
      <c r="H54" s="94">
        <v>117</v>
      </c>
      <c r="I54" s="94">
        <v>148</v>
      </c>
      <c r="J54" s="94">
        <v>4225</v>
      </c>
      <c r="K54" s="94">
        <v>14</v>
      </c>
      <c r="L54" s="94">
        <v>1</v>
      </c>
      <c r="M54" s="94">
        <v>30</v>
      </c>
      <c r="N54" s="94">
        <v>52</v>
      </c>
      <c r="O54" s="94">
        <v>2</v>
      </c>
      <c r="P54" s="94">
        <v>251</v>
      </c>
      <c r="Q54" s="94" t="s">
        <v>249</v>
      </c>
    </row>
    <row r="55" spans="1:17" ht="11.1" customHeight="1">
      <c r="A55" s="6" t="s">
        <v>347</v>
      </c>
      <c r="B55" s="19"/>
      <c r="C55" s="32" t="s">
        <v>380</v>
      </c>
      <c r="D55" s="23"/>
      <c r="E55" s="94">
        <v>3206</v>
      </c>
      <c r="F55" s="94">
        <v>101</v>
      </c>
      <c r="G55" s="94">
        <v>82</v>
      </c>
      <c r="H55" s="94">
        <v>170</v>
      </c>
      <c r="I55" s="94">
        <v>238</v>
      </c>
      <c r="J55" s="94">
        <v>2211</v>
      </c>
      <c r="K55" s="94">
        <v>27</v>
      </c>
      <c r="L55" s="94">
        <v>56</v>
      </c>
      <c r="M55" s="94">
        <v>77</v>
      </c>
      <c r="N55" s="94">
        <v>94</v>
      </c>
      <c r="O55" s="94">
        <v>6</v>
      </c>
      <c r="P55" s="94">
        <v>144</v>
      </c>
      <c r="Q55" s="94" t="s">
        <v>249</v>
      </c>
    </row>
    <row r="56" spans="1:17" ht="11.1" customHeight="1">
      <c r="A56" s="6" t="s">
        <v>348</v>
      </c>
      <c r="B56" s="19"/>
      <c r="C56" s="32" t="s">
        <v>341</v>
      </c>
      <c r="D56" s="23"/>
      <c r="E56" s="94">
        <v>4367</v>
      </c>
      <c r="F56" s="94">
        <v>64</v>
      </c>
      <c r="G56" s="94">
        <v>3185</v>
      </c>
      <c r="H56" s="94">
        <v>593</v>
      </c>
      <c r="I56" s="94">
        <v>18</v>
      </c>
      <c r="J56" s="94">
        <v>47</v>
      </c>
      <c r="K56" s="94">
        <v>124</v>
      </c>
      <c r="L56" s="94">
        <v>17</v>
      </c>
      <c r="M56" s="94">
        <v>40</v>
      </c>
      <c r="N56" s="94">
        <v>150</v>
      </c>
      <c r="O56" s="94">
        <v>4</v>
      </c>
      <c r="P56" s="94">
        <v>125</v>
      </c>
      <c r="Q56" s="94" t="s">
        <v>249</v>
      </c>
    </row>
    <row r="57" spans="1:17" ht="11.1" customHeight="1">
      <c r="A57" s="6" t="s">
        <v>349</v>
      </c>
      <c r="B57" s="19"/>
      <c r="C57" s="32" t="s">
        <v>276</v>
      </c>
      <c r="D57" s="23"/>
      <c r="E57" s="94">
        <v>7419</v>
      </c>
      <c r="F57" s="94">
        <v>176</v>
      </c>
      <c r="G57" s="94">
        <v>4206</v>
      </c>
      <c r="H57" s="94">
        <v>783</v>
      </c>
      <c r="I57" s="94">
        <v>37</v>
      </c>
      <c r="J57" s="94">
        <v>1680</v>
      </c>
      <c r="K57" s="94">
        <v>78</v>
      </c>
      <c r="L57" s="94">
        <v>7</v>
      </c>
      <c r="M57" s="94">
        <v>65</v>
      </c>
      <c r="N57" s="94">
        <v>265</v>
      </c>
      <c r="O57" s="94">
        <v>12</v>
      </c>
      <c r="P57" s="94">
        <v>109</v>
      </c>
      <c r="Q57" s="94">
        <v>1</v>
      </c>
    </row>
    <row r="58" spans="1:17" ht="11.1" customHeight="1">
      <c r="A58" s="6" t="s">
        <v>350</v>
      </c>
      <c r="B58" s="19"/>
      <c r="C58" s="32" t="s">
        <v>313</v>
      </c>
      <c r="D58" s="23"/>
      <c r="E58" s="94">
        <v>674</v>
      </c>
      <c r="F58" s="94">
        <v>70</v>
      </c>
      <c r="G58" s="94">
        <v>21</v>
      </c>
      <c r="H58" s="94">
        <v>416</v>
      </c>
      <c r="I58" s="94">
        <v>109</v>
      </c>
      <c r="J58" s="94">
        <v>4</v>
      </c>
      <c r="K58" s="94" t="s">
        <v>249</v>
      </c>
      <c r="L58" s="94">
        <v>9</v>
      </c>
      <c r="M58" s="94">
        <v>9</v>
      </c>
      <c r="N58" s="94">
        <v>7</v>
      </c>
      <c r="O58" s="94">
        <v>1</v>
      </c>
      <c r="P58" s="94">
        <v>23</v>
      </c>
      <c r="Q58" s="94">
        <v>5</v>
      </c>
    </row>
    <row r="59" spans="1:17" ht="11.1" customHeight="1">
      <c r="A59" s="6" t="s">
        <v>351</v>
      </c>
      <c r="B59" s="19"/>
      <c r="C59" s="32" t="s">
        <v>434</v>
      </c>
      <c r="D59" s="23"/>
      <c r="E59" s="94">
        <v>6460</v>
      </c>
      <c r="F59" s="94">
        <v>264</v>
      </c>
      <c r="G59" s="94">
        <v>550</v>
      </c>
      <c r="H59" s="94">
        <v>941</v>
      </c>
      <c r="I59" s="94">
        <v>301</v>
      </c>
      <c r="J59" s="94">
        <v>185</v>
      </c>
      <c r="K59" s="94">
        <v>1086</v>
      </c>
      <c r="L59" s="94">
        <v>8</v>
      </c>
      <c r="M59" s="94">
        <v>1217</v>
      </c>
      <c r="N59" s="94">
        <v>428</v>
      </c>
      <c r="O59" s="94">
        <v>91</v>
      </c>
      <c r="P59" s="94">
        <v>1380</v>
      </c>
      <c r="Q59" s="94">
        <v>9</v>
      </c>
    </row>
    <row r="60" spans="1:17" ht="11.1" customHeight="1">
      <c r="A60" s="6" t="s">
        <v>352</v>
      </c>
      <c r="B60" s="19"/>
      <c r="C60" s="32" t="s">
        <v>459</v>
      </c>
      <c r="D60" s="23"/>
      <c r="E60" s="94">
        <v>5450</v>
      </c>
      <c r="F60" s="94">
        <v>115</v>
      </c>
      <c r="G60" s="94">
        <v>472</v>
      </c>
      <c r="H60" s="94">
        <v>3088</v>
      </c>
      <c r="I60" s="94" t="s">
        <v>249</v>
      </c>
      <c r="J60" s="94">
        <v>7</v>
      </c>
      <c r="K60" s="94">
        <v>1532</v>
      </c>
      <c r="L60" s="94">
        <v>7</v>
      </c>
      <c r="M60" s="94">
        <v>18</v>
      </c>
      <c r="N60" s="94">
        <v>90</v>
      </c>
      <c r="O60" s="94">
        <v>52</v>
      </c>
      <c r="P60" s="94">
        <v>69</v>
      </c>
      <c r="Q60" s="94" t="s">
        <v>249</v>
      </c>
    </row>
    <row r="61" spans="1:17" ht="11.1" customHeight="1">
      <c r="A61" s="6" t="s">
        <v>443</v>
      </c>
      <c r="B61" s="19"/>
      <c r="C61" s="32" t="s">
        <v>18</v>
      </c>
      <c r="D61" s="23"/>
      <c r="E61" s="94">
        <v>6254</v>
      </c>
      <c r="F61" s="94">
        <v>7</v>
      </c>
      <c r="G61" s="94">
        <v>6</v>
      </c>
      <c r="H61" s="94">
        <v>22</v>
      </c>
      <c r="I61" s="94">
        <v>27</v>
      </c>
      <c r="J61" s="94">
        <v>5</v>
      </c>
      <c r="K61" s="94" t="s">
        <v>249</v>
      </c>
      <c r="L61" s="94">
        <v>2</v>
      </c>
      <c r="M61" s="94">
        <v>56</v>
      </c>
      <c r="N61" s="94">
        <v>6</v>
      </c>
      <c r="O61" s="94">
        <v>7</v>
      </c>
      <c r="P61" s="94">
        <v>5</v>
      </c>
      <c r="Q61" s="94">
        <v>6111</v>
      </c>
    </row>
    <row r="62" spans="1:17" ht="3.75" customHeight="1">
      <c r="A62" s="19"/>
      <c r="B62" s="19"/>
      <c r="C62" s="19"/>
      <c r="D62" s="23"/>
      <c r="E62" s="94" t="s">
        <v>203</v>
      </c>
      <c r="F62" s="94"/>
      <c r="G62" s="94"/>
      <c r="H62" s="94"/>
      <c r="I62" s="94"/>
      <c r="J62" s="94"/>
      <c r="K62" s="94"/>
      <c r="L62" s="94"/>
      <c r="M62" s="94"/>
      <c r="N62" s="94"/>
      <c r="O62" s="94"/>
      <c r="P62" s="94"/>
      <c r="Q62" s="94"/>
    </row>
    <row r="63" spans="1:17" ht="11.1" customHeight="1">
      <c r="A63" s="323" t="s">
        <v>10</v>
      </c>
      <c r="B63" s="323"/>
      <c r="C63" s="323"/>
      <c r="D63" s="324"/>
      <c r="E63" s="176">
        <v>91729</v>
      </c>
      <c r="F63" s="176">
        <v>778</v>
      </c>
      <c r="G63" s="176">
        <v>16892</v>
      </c>
      <c r="H63" s="176">
        <v>24100</v>
      </c>
      <c r="I63" s="176">
        <v>13274</v>
      </c>
      <c r="J63" s="176">
        <v>20066</v>
      </c>
      <c r="K63" s="176">
        <v>167</v>
      </c>
      <c r="L63" s="176">
        <v>1335</v>
      </c>
      <c r="M63" s="176">
        <v>4782</v>
      </c>
      <c r="N63" s="176">
        <v>175</v>
      </c>
      <c r="O63" s="176">
        <v>179</v>
      </c>
      <c r="P63" s="176">
        <v>5549</v>
      </c>
      <c r="Q63" s="176">
        <v>4432</v>
      </c>
    </row>
    <row r="64" spans="1:17" ht="3.75" customHeight="1">
      <c r="A64" s="19"/>
      <c r="B64" s="19"/>
      <c r="C64" s="19"/>
      <c r="D64" s="23"/>
      <c r="E64" s="94"/>
      <c r="F64" s="94"/>
      <c r="G64" s="94"/>
      <c r="H64" s="94"/>
      <c r="I64" s="94"/>
      <c r="J64" s="94"/>
      <c r="K64" s="94"/>
      <c r="L64" s="94"/>
      <c r="M64" s="94"/>
      <c r="N64" s="94"/>
      <c r="O64" s="94"/>
      <c r="P64" s="94"/>
      <c r="Q64" s="94"/>
    </row>
    <row r="65" spans="1:17" ht="11.1" customHeight="1">
      <c r="A65" s="6" t="s">
        <v>139</v>
      </c>
      <c r="B65" s="19"/>
      <c r="C65" s="32" t="s">
        <v>428</v>
      </c>
      <c r="D65" s="23"/>
      <c r="E65" s="205">
        <v>1234</v>
      </c>
      <c r="F65" s="205">
        <v>2</v>
      </c>
      <c r="G65" s="205">
        <v>1</v>
      </c>
      <c r="H65" s="205">
        <v>40</v>
      </c>
      <c r="I65" s="205">
        <v>6</v>
      </c>
      <c r="J65" s="205" t="s">
        <v>249</v>
      </c>
      <c r="K65" s="205" t="s">
        <v>249</v>
      </c>
      <c r="L65" s="205">
        <v>1163</v>
      </c>
      <c r="M65" s="205">
        <v>3</v>
      </c>
      <c r="N65" s="205" t="s">
        <v>249</v>
      </c>
      <c r="O65" s="205" t="s">
        <v>249</v>
      </c>
      <c r="P65" s="205">
        <v>19</v>
      </c>
      <c r="Q65" s="205" t="s">
        <v>249</v>
      </c>
    </row>
    <row r="66" spans="1:17" ht="11.1" customHeight="1">
      <c r="A66" s="6"/>
      <c r="B66" s="19"/>
      <c r="C66" s="32" t="s">
        <v>457</v>
      </c>
      <c r="D66" s="23"/>
      <c r="E66" s="94">
        <v>1223</v>
      </c>
      <c r="F66" s="94">
        <v>2</v>
      </c>
      <c r="G66" s="94">
        <v>1</v>
      </c>
      <c r="H66" s="94">
        <v>34</v>
      </c>
      <c r="I66" s="94">
        <v>6</v>
      </c>
      <c r="J66" s="94" t="s">
        <v>249</v>
      </c>
      <c r="K66" s="94" t="s">
        <v>249</v>
      </c>
      <c r="L66" s="94">
        <v>1158</v>
      </c>
      <c r="M66" s="94">
        <v>3</v>
      </c>
      <c r="N66" s="94" t="s">
        <v>249</v>
      </c>
      <c r="O66" s="94" t="s">
        <v>249</v>
      </c>
      <c r="P66" s="94">
        <v>19</v>
      </c>
      <c r="Q66" s="94" t="s">
        <v>249</v>
      </c>
    </row>
    <row r="67" spans="1:17" ht="11.1" customHeight="1">
      <c r="A67" s="6" t="s">
        <v>140</v>
      </c>
      <c r="B67" s="19"/>
      <c r="C67" s="32" t="s">
        <v>11</v>
      </c>
      <c r="D67" s="23"/>
      <c r="E67" s="94">
        <v>171</v>
      </c>
      <c r="F67" s="94">
        <v>2</v>
      </c>
      <c r="G67" s="94" t="s">
        <v>249</v>
      </c>
      <c r="H67" s="94">
        <v>36</v>
      </c>
      <c r="I67" s="94">
        <v>19</v>
      </c>
      <c r="J67" s="94" t="s">
        <v>249</v>
      </c>
      <c r="K67" s="94" t="s">
        <v>249</v>
      </c>
      <c r="L67" s="94">
        <v>104</v>
      </c>
      <c r="M67" s="94">
        <v>8</v>
      </c>
      <c r="N67" s="94" t="s">
        <v>249</v>
      </c>
      <c r="O67" s="94" t="s">
        <v>249</v>
      </c>
      <c r="P67" s="94">
        <v>2</v>
      </c>
      <c r="Q67" s="94" t="s">
        <v>249</v>
      </c>
    </row>
    <row r="68" spans="1:17" ht="3.75" customHeight="1">
      <c r="A68" s="6"/>
      <c r="B68" s="19"/>
      <c r="C68" s="32"/>
      <c r="D68" s="23"/>
      <c r="E68" s="94"/>
      <c r="F68" s="94"/>
      <c r="G68" s="94"/>
      <c r="H68" s="94"/>
      <c r="I68" s="94"/>
      <c r="J68" s="94"/>
      <c r="K68" s="94"/>
      <c r="L68" s="94"/>
      <c r="M68" s="94"/>
      <c r="N68" s="94"/>
      <c r="O68" s="94"/>
      <c r="P68" s="94"/>
      <c r="Q68" s="94"/>
    </row>
    <row r="69" spans="1:17" ht="11.1" customHeight="1">
      <c r="A69" s="6" t="s">
        <v>141</v>
      </c>
      <c r="B69" s="19"/>
      <c r="C69" s="32" t="s">
        <v>374</v>
      </c>
      <c r="D69" s="23"/>
      <c r="E69" s="94">
        <v>9</v>
      </c>
      <c r="F69" s="94">
        <v>1</v>
      </c>
      <c r="G69" s="94" t="s">
        <v>249</v>
      </c>
      <c r="H69" s="94">
        <v>8</v>
      </c>
      <c r="I69" s="94" t="s">
        <v>249</v>
      </c>
      <c r="J69" s="94" t="s">
        <v>249</v>
      </c>
      <c r="K69" s="94" t="s">
        <v>249</v>
      </c>
      <c r="L69" s="94" t="s">
        <v>249</v>
      </c>
      <c r="M69" s="94" t="s">
        <v>249</v>
      </c>
      <c r="N69" s="94" t="s">
        <v>249</v>
      </c>
      <c r="O69" s="94" t="s">
        <v>249</v>
      </c>
      <c r="P69" s="94" t="s">
        <v>249</v>
      </c>
      <c r="Q69" s="94" t="s">
        <v>249</v>
      </c>
    </row>
    <row r="70" spans="1:17" ht="11.1" customHeight="1">
      <c r="A70" s="6" t="s">
        <v>142</v>
      </c>
      <c r="B70" s="19"/>
      <c r="C70" s="32" t="s">
        <v>13</v>
      </c>
      <c r="D70" s="23"/>
      <c r="E70" s="94">
        <v>2257</v>
      </c>
      <c r="F70" s="94">
        <v>74</v>
      </c>
      <c r="G70" s="94">
        <v>33</v>
      </c>
      <c r="H70" s="94">
        <v>1797</v>
      </c>
      <c r="I70" s="94">
        <v>61</v>
      </c>
      <c r="J70" s="94">
        <v>15</v>
      </c>
      <c r="K70" s="94" t="s">
        <v>249</v>
      </c>
      <c r="L70" s="94">
        <v>7</v>
      </c>
      <c r="M70" s="94">
        <v>86</v>
      </c>
      <c r="N70" s="94">
        <v>6</v>
      </c>
      <c r="O70" s="94">
        <v>140</v>
      </c>
      <c r="P70" s="94">
        <v>37</v>
      </c>
      <c r="Q70" s="94">
        <v>1</v>
      </c>
    </row>
    <row r="71" spans="1:17" ht="11.1" customHeight="1">
      <c r="A71" s="6" t="s">
        <v>143</v>
      </c>
      <c r="B71" s="19"/>
      <c r="C71" s="32" t="s">
        <v>14</v>
      </c>
      <c r="D71" s="23"/>
      <c r="E71" s="94">
        <v>4703</v>
      </c>
      <c r="F71" s="94">
        <v>66</v>
      </c>
      <c r="G71" s="94">
        <v>119</v>
      </c>
      <c r="H71" s="94">
        <v>1521</v>
      </c>
      <c r="I71" s="94">
        <v>166</v>
      </c>
      <c r="J71" s="94">
        <v>24</v>
      </c>
      <c r="K71" s="94" t="s">
        <v>249</v>
      </c>
      <c r="L71" s="94" t="s">
        <v>249</v>
      </c>
      <c r="M71" s="94">
        <v>2477</v>
      </c>
      <c r="N71" s="94">
        <v>5</v>
      </c>
      <c r="O71" s="94">
        <v>8</v>
      </c>
      <c r="P71" s="94">
        <v>317</v>
      </c>
      <c r="Q71" s="94" t="s">
        <v>249</v>
      </c>
    </row>
    <row r="72" spans="1:17" ht="3.75" customHeight="1">
      <c r="A72" s="6"/>
      <c r="B72" s="19"/>
      <c r="C72" s="32"/>
      <c r="D72" s="23"/>
      <c r="E72" s="94"/>
      <c r="F72" s="94"/>
      <c r="G72" s="94"/>
      <c r="H72" s="94"/>
      <c r="I72" s="94"/>
      <c r="J72" s="94"/>
      <c r="K72" s="94"/>
      <c r="L72" s="94"/>
      <c r="M72" s="94"/>
      <c r="N72" s="94"/>
      <c r="O72" s="94"/>
      <c r="P72" s="94"/>
      <c r="Q72" s="94"/>
    </row>
    <row r="73" spans="1:17" ht="11.1" customHeight="1">
      <c r="A73" s="6" t="s">
        <v>144</v>
      </c>
      <c r="B73" s="19"/>
      <c r="C73" s="32" t="s">
        <v>70</v>
      </c>
      <c r="D73" s="23"/>
      <c r="E73" s="94">
        <v>119</v>
      </c>
      <c r="F73" s="94" t="s">
        <v>249</v>
      </c>
      <c r="G73" s="94">
        <v>4</v>
      </c>
      <c r="H73" s="94">
        <v>95</v>
      </c>
      <c r="I73" s="94">
        <v>8</v>
      </c>
      <c r="J73" s="94">
        <v>1</v>
      </c>
      <c r="K73" s="94" t="s">
        <v>249</v>
      </c>
      <c r="L73" s="94" t="s">
        <v>249</v>
      </c>
      <c r="M73" s="94">
        <v>1</v>
      </c>
      <c r="N73" s="94" t="s">
        <v>249</v>
      </c>
      <c r="O73" s="94">
        <v>6</v>
      </c>
      <c r="P73" s="94">
        <v>4</v>
      </c>
      <c r="Q73" s="94" t="s">
        <v>249</v>
      </c>
    </row>
    <row r="74" spans="1:17" ht="11.1" customHeight="1">
      <c r="A74" s="6" t="s">
        <v>145</v>
      </c>
      <c r="B74" s="19"/>
      <c r="C74" s="32" t="s">
        <v>299</v>
      </c>
      <c r="D74" s="23"/>
      <c r="E74" s="94">
        <v>1188</v>
      </c>
      <c r="F74" s="94">
        <v>10</v>
      </c>
      <c r="G74" s="94">
        <v>400</v>
      </c>
      <c r="H74" s="94">
        <v>588</v>
      </c>
      <c r="I74" s="94">
        <v>135</v>
      </c>
      <c r="J74" s="94">
        <v>6</v>
      </c>
      <c r="K74" s="94" t="s">
        <v>249</v>
      </c>
      <c r="L74" s="94" t="s">
        <v>249</v>
      </c>
      <c r="M74" s="94">
        <v>20</v>
      </c>
      <c r="N74" s="94" t="s">
        <v>249</v>
      </c>
      <c r="O74" s="94" t="s">
        <v>249</v>
      </c>
      <c r="P74" s="94">
        <v>28</v>
      </c>
      <c r="Q74" s="94">
        <v>1</v>
      </c>
    </row>
    <row r="75" spans="1:17" ht="11.1" customHeight="1">
      <c r="A75" s="6" t="s">
        <v>146</v>
      </c>
      <c r="B75" s="19"/>
      <c r="C75" s="32" t="s">
        <v>375</v>
      </c>
      <c r="D75" s="23"/>
      <c r="E75" s="94">
        <v>1170</v>
      </c>
      <c r="F75" s="94">
        <v>12</v>
      </c>
      <c r="G75" s="94">
        <v>7</v>
      </c>
      <c r="H75" s="94">
        <v>683</v>
      </c>
      <c r="I75" s="94">
        <v>35</v>
      </c>
      <c r="J75" s="94">
        <v>62</v>
      </c>
      <c r="K75" s="94">
        <v>1</v>
      </c>
      <c r="L75" s="94">
        <v>1</v>
      </c>
      <c r="M75" s="94">
        <v>5</v>
      </c>
      <c r="N75" s="94">
        <v>123</v>
      </c>
      <c r="O75" s="94">
        <v>1</v>
      </c>
      <c r="P75" s="94">
        <v>239</v>
      </c>
      <c r="Q75" s="94">
        <v>1</v>
      </c>
    </row>
    <row r="76" spans="1:17" ht="11.1" customHeight="1">
      <c r="A76" s="6" t="s">
        <v>147</v>
      </c>
      <c r="B76" s="19"/>
      <c r="C76" s="32" t="s">
        <v>376</v>
      </c>
      <c r="D76" s="23"/>
      <c r="E76" s="94">
        <v>18455</v>
      </c>
      <c r="F76" s="94">
        <v>219</v>
      </c>
      <c r="G76" s="94">
        <v>491</v>
      </c>
      <c r="H76" s="94">
        <v>3955</v>
      </c>
      <c r="I76" s="94">
        <v>10465</v>
      </c>
      <c r="J76" s="94">
        <v>239</v>
      </c>
      <c r="K76" s="94" t="s">
        <v>249</v>
      </c>
      <c r="L76" s="94">
        <v>7</v>
      </c>
      <c r="M76" s="94">
        <v>1572</v>
      </c>
      <c r="N76" s="94">
        <v>10</v>
      </c>
      <c r="O76" s="94">
        <v>12</v>
      </c>
      <c r="P76" s="94">
        <v>1485</v>
      </c>
      <c r="Q76" s="94" t="s">
        <v>249</v>
      </c>
    </row>
    <row r="77" spans="1:17" ht="11.1" customHeight="1">
      <c r="A77" s="6" t="s">
        <v>148</v>
      </c>
      <c r="B77" s="19"/>
      <c r="C77" s="32" t="s">
        <v>483</v>
      </c>
      <c r="D77" s="23"/>
      <c r="E77" s="94">
        <v>4605</v>
      </c>
      <c r="F77" s="94">
        <v>6</v>
      </c>
      <c r="G77" s="94">
        <v>44</v>
      </c>
      <c r="H77" s="94">
        <v>3384</v>
      </c>
      <c r="I77" s="94">
        <v>1121</v>
      </c>
      <c r="J77" s="94">
        <v>30</v>
      </c>
      <c r="K77" s="94" t="s">
        <v>249</v>
      </c>
      <c r="L77" s="94" t="s">
        <v>249</v>
      </c>
      <c r="M77" s="94" t="s">
        <v>249</v>
      </c>
      <c r="N77" s="94" t="s">
        <v>249</v>
      </c>
      <c r="O77" s="94" t="s">
        <v>249</v>
      </c>
      <c r="P77" s="94">
        <v>20</v>
      </c>
      <c r="Q77" s="94" t="s">
        <v>249</v>
      </c>
    </row>
    <row r="78" spans="1:17" ht="11.1" customHeight="1">
      <c r="A78" s="6" t="s">
        <v>344</v>
      </c>
      <c r="B78" s="19"/>
      <c r="C78" s="32" t="s">
        <v>378</v>
      </c>
      <c r="D78" s="23"/>
      <c r="E78" s="94">
        <v>1422</v>
      </c>
      <c r="F78" s="94">
        <v>77</v>
      </c>
      <c r="G78" s="94">
        <v>8</v>
      </c>
      <c r="H78" s="94">
        <v>558</v>
      </c>
      <c r="I78" s="94">
        <v>330</v>
      </c>
      <c r="J78" s="94">
        <v>341</v>
      </c>
      <c r="K78" s="94" t="s">
        <v>249</v>
      </c>
      <c r="L78" s="94" t="s">
        <v>249</v>
      </c>
      <c r="M78" s="94">
        <v>12</v>
      </c>
      <c r="N78" s="94">
        <v>1</v>
      </c>
      <c r="O78" s="94">
        <v>1</v>
      </c>
      <c r="P78" s="94">
        <v>94</v>
      </c>
      <c r="Q78" s="94" t="s">
        <v>249</v>
      </c>
    </row>
    <row r="79" spans="1:17" ht="11.1" customHeight="1">
      <c r="A79" s="6" t="s">
        <v>345</v>
      </c>
      <c r="B79" s="19"/>
      <c r="C79" s="32" t="s">
        <v>379</v>
      </c>
      <c r="D79" s="23"/>
      <c r="E79" s="94">
        <v>2199</v>
      </c>
      <c r="F79" s="94">
        <v>19</v>
      </c>
      <c r="G79" s="94">
        <v>472</v>
      </c>
      <c r="H79" s="94">
        <v>1375</v>
      </c>
      <c r="I79" s="94">
        <v>20</v>
      </c>
      <c r="J79" s="94">
        <v>53</v>
      </c>
      <c r="K79" s="94">
        <v>1</v>
      </c>
      <c r="L79" s="94">
        <v>24</v>
      </c>
      <c r="M79" s="94">
        <v>200</v>
      </c>
      <c r="N79" s="94">
        <v>1</v>
      </c>
      <c r="O79" s="94">
        <v>7</v>
      </c>
      <c r="P79" s="94">
        <v>27</v>
      </c>
      <c r="Q79" s="94" t="s">
        <v>249</v>
      </c>
    </row>
    <row r="80" spans="1:17" ht="11.1" customHeight="1">
      <c r="A80" s="6" t="s">
        <v>346</v>
      </c>
      <c r="B80" s="19"/>
      <c r="C80" s="32" t="s">
        <v>381</v>
      </c>
      <c r="D80" s="23"/>
      <c r="E80" s="94">
        <v>8710</v>
      </c>
      <c r="F80" s="94">
        <v>87</v>
      </c>
      <c r="G80" s="94">
        <v>106</v>
      </c>
      <c r="H80" s="94">
        <v>369</v>
      </c>
      <c r="I80" s="94">
        <v>313</v>
      </c>
      <c r="J80" s="94">
        <v>7125</v>
      </c>
      <c r="K80" s="94" t="s">
        <v>249</v>
      </c>
      <c r="L80" s="94" t="s">
        <v>249</v>
      </c>
      <c r="M80" s="94">
        <v>35</v>
      </c>
      <c r="N80" s="94">
        <v>1</v>
      </c>
      <c r="O80" s="94" t="s">
        <v>249</v>
      </c>
      <c r="P80" s="94">
        <v>674</v>
      </c>
      <c r="Q80" s="94" t="s">
        <v>249</v>
      </c>
    </row>
    <row r="81" spans="1:18" ht="11.1" customHeight="1">
      <c r="A81" s="6" t="s">
        <v>347</v>
      </c>
      <c r="B81" s="19"/>
      <c r="C81" s="32" t="s">
        <v>380</v>
      </c>
      <c r="D81" s="23"/>
      <c r="E81" s="94">
        <v>4596</v>
      </c>
      <c r="F81" s="94">
        <v>37</v>
      </c>
      <c r="G81" s="94">
        <v>88</v>
      </c>
      <c r="H81" s="94">
        <v>545</v>
      </c>
      <c r="I81" s="94">
        <v>440</v>
      </c>
      <c r="J81" s="94">
        <v>3027</v>
      </c>
      <c r="K81" s="94">
        <v>7</v>
      </c>
      <c r="L81" s="94">
        <v>5</v>
      </c>
      <c r="M81" s="94">
        <v>150</v>
      </c>
      <c r="N81" s="94">
        <v>8</v>
      </c>
      <c r="O81" s="94" t="s">
        <v>249</v>
      </c>
      <c r="P81" s="94">
        <v>289</v>
      </c>
      <c r="Q81" s="94" t="s">
        <v>249</v>
      </c>
    </row>
    <row r="82" spans="1:18" ht="11.1" customHeight="1">
      <c r="A82" s="6" t="s">
        <v>348</v>
      </c>
      <c r="B82" s="19"/>
      <c r="C82" s="32" t="s">
        <v>341</v>
      </c>
      <c r="D82" s="23"/>
      <c r="E82" s="94">
        <v>5372</v>
      </c>
      <c r="F82" s="94">
        <v>15</v>
      </c>
      <c r="G82" s="94">
        <v>3614</v>
      </c>
      <c r="H82" s="94">
        <v>1072</v>
      </c>
      <c r="I82" s="94">
        <v>36</v>
      </c>
      <c r="J82" s="94">
        <v>402</v>
      </c>
      <c r="K82" s="94">
        <v>21</v>
      </c>
      <c r="L82" s="94">
        <v>16</v>
      </c>
      <c r="M82" s="94">
        <v>17</v>
      </c>
      <c r="N82" s="94">
        <v>3</v>
      </c>
      <c r="O82" s="94">
        <v>1</v>
      </c>
      <c r="P82" s="94">
        <v>174</v>
      </c>
      <c r="Q82" s="94">
        <v>1</v>
      </c>
    </row>
    <row r="83" spans="1:18" ht="11.1" customHeight="1">
      <c r="A83" s="6" t="s">
        <v>349</v>
      </c>
      <c r="B83" s="19"/>
      <c r="C83" s="32" t="s">
        <v>276</v>
      </c>
      <c r="D83" s="23"/>
      <c r="E83" s="94">
        <v>23624</v>
      </c>
      <c r="F83" s="94">
        <v>91</v>
      </c>
      <c r="G83" s="94">
        <v>11161</v>
      </c>
      <c r="H83" s="94">
        <v>3395</v>
      </c>
      <c r="I83" s="94">
        <v>21</v>
      </c>
      <c r="J83" s="94">
        <v>8474</v>
      </c>
      <c r="K83" s="94">
        <v>6</v>
      </c>
      <c r="L83" s="94">
        <v>2</v>
      </c>
      <c r="M83" s="94">
        <v>80</v>
      </c>
      <c r="N83" s="94">
        <v>11</v>
      </c>
      <c r="O83" s="94" t="s">
        <v>249</v>
      </c>
      <c r="P83" s="94">
        <v>383</v>
      </c>
      <c r="Q83" s="94" t="s">
        <v>249</v>
      </c>
    </row>
    <row r="84" spans="1:18" ht="11.1" customHeight="1">
      <c r="A84" s="6" t="s">
        <v>350</v>
      </c>
      <c r="B84" s="19"/>
      <c r="C84" s="32" t="s">
        <v>313</v>
      </c>
      <c r="D84" s="23"/>
      <c r="E84" s="94">
        <v>412</v>
      </c>
      <c r="F84" s="94">
        <v>3</v>
      </c>
      <c r="G84" s="94">
        <v>2</v>
      </c>
      <c r="H84" s="94">
        <v>359</v>
      </c>
      <c r="I84" s="94">
        <v>23</v>
      </c>
      <c r="J84" s="94">
        <v>2</v>
      </c>
      <c r="K84" s="94" t="s">
        <v>249</v>
      </c>
      <c r="L84" s="94">
        <v>1</v>
      </c>
      <c r="M84" s="94">
        <v>12</v>
      </c>
      <c r="N84" s="94" t="s">
        <v>249</v>
      </c>
      <c r="O84" s="94" t="s">
        <v>249</v>
      </c>
      <c r="P84" s="94">
        <v>6</v>
      </c>
      <c r="Q84" s="94">
        <v>4</v>
      </c>
    </row>
    <row r="85" spans="1:18" ht="11.1" customHeight="1">
      <c r="A85" s="6" t="s">
        <v>351</v>
      </c>
      <c r="B85" s="19"/>
      <c r="C85" s="32" t="s">
        <v>434</v>
      </c>
      <c r="D85" s="23"/>
      <c r="E85" s="94">
        <v>4564</v>
      </c>
      <c r="F85" s="94">
        <v>46</v>
      </c>
      <c r="G85" s="94">
        <v>136</v>
      </c>
      <c r="H85" s="94">
        <v>2193</v>
      </c>
      <c r="I85" s="94">
        <v>71</v>
      </c>
      <c r="J85" s="94">
        <v>248</v>
      </c>
      <c r="K85" s="94">
        <v>36</v>
      </c>
      <c r="L85" s="94">
        <v>4</v>
      </c>
      <c r="M85" s="94">
        <v>96</v>
      </c>
      <c r="N85" s="94">
        <v>6</v>
      </c>
      <c r="O85" s="94">
        <v>3</v>
      </c>
      <c r="P85" s="94">
        <v>1716</v>
      </c>
      <c r="Q85" s="94">
        <v>9</v>
      </c>
    </row>
    <row r="86" spans="1:18" ht="11.1" customHeight="1">
      <c r="A86" s="6" t="s">
        <v>352</v>
      </c>
      <c r="B86" s="19"/>
      <c r="C86" s="32" t="s">
        <v>459</v>
      </c>
      <c r="D86" s="23"/>
      <c r="E86" s="94">
        <v>2324</v>
      </c>
      <c r="F86" s="94">
        <v>10</v>
      </c>
      <c r="G86" s="94">
        <v>203</v>
      </c>
      <c r="H86" s="94">
        <v>1973</v>
      </c>
      <c r="I86" s="94" t="s">
        <v>249</v>
      </c>
      <c r="J86" s="94">
        <v>6</v>
      </c>
      <c r="K86" s="94">
        <v>95</v>
      </c>
      <c r="L86" s="94">
        <v>1</v>
      </c>
      <c r="M86" s="94">
        <v>3</v>
      </c>
      <c r="N86" s="94" t="s">
        <v>249</v>
      </c>
      <c r="O86" s="94" t="s">
        <v>249</v>
      </c>
      <c r="P86" s="94">
        <v>33</v>
      </c>
      <c r="Q86" s="94" t="s">
        <v>249</v>
      </c>
    </row>
    <row r="87" spans="1:18" ht="11.1" customHeight="1">
      <c r="A87" s="6" t="s">
        <v>443</v>
      </c>
      <c r="B87" s="19"/>
      <c r="C87" s="32" t="s">
        <v>18</v>
      </c>
      <c r="D87" s="23"/>
      <c r="E87" s="94">
        <v>4595</v>
      </c>
      <c r="F87" s="94">
        <v>1</v>
      </c>
      <c r="G87" s="94">
        <v>3</v>
      </c>
      <c r="H87" s="94">
        <v>154</v>
      </c>
      <c r="I87" s="94">
        <v>4</v>
      </c>
      <c r="J87" s="94">
        <v>11</v>
      </c>
      <c r="K87" s="94" t="s">
        <v>249</v>
      </c>
      <c r="L87" s="94" t="s">
        <v>249</v>
      </c>
      <c r="M87" s="94">
        <v>5</v>
      </c>
      <c r="N87" s="94" t="s">
        <v>249</v>
      </c>
      <c r="O87" s="94" t="s">
        <v>249</v>
      </c>
      <c r="P87" s="94">
        <v>2</v>
      </c>
      <c r="Q87" s="94">
        <v>4415</v>
      </c>
    </row>
    <row r="88" spans="1:18" ht="6" customHeight="1">
      <c r="A88" s="6"/>
      <c r="B88" s="19"/>
      <c r="C88" s="32"/>
      <c r="D88" s="23"/>
      <c r="E88" s="93"/>
      <c r="F88" s="93"/>
      <c r="G88" s="93"/>
      <c r="H88" s="93"/>
      <c r="I88" s="93"/>
      <c r="J88" s="93"/>
      <c r="K88" s="93"/>
      <c r="L88" s="93"/>
      <c r="M88" s="93"/>
      <c r="N88" s="93"/>
      <c r="O88" s="93"/>
      <c r="P88" s="93"/>
      <c r="Q88" s="93"/>
    </row>
    <row r="89" spans="1:18" ht="2.25" customHeight="1" thickBot="1">
      <c r="A89" s="19"/>
      <c r="B89" s="19"/>
      <c r="C89" s="19"/>
      <c r="D89" s="23"/>
      <c r="E89" s="93" t="s">
        <v>155</v>
      </c>
      <c r="F89" s="93"/>
      <c r="G89" s="93"/>
      <c r="H89" s="93"/>
      <c r="I89" s="93"/>
      <c r="J89" s="93"/>
      <c r="K89" s="93"/>
      <c r="L89" s="93"/>
      <c r="M89" s="93"/>
      <c r="N89" s="93"/>
      <c r="O89" s="93"/>
      <c r="P89" s="93"/>
      <c r="Q89" s="93"/>
    </row>
    <row r="90" spans="1:18" ht="11.25" customHeight="1">
      <c r="A90" s="17" t="s">
        <v>340</v>
      </c>
      <c r="B90" s="17"/>
      <c r="C90" s="17"/>
      <c r="D90" s="17"/>
      <c r="E90" s="203"/>
      <c r="F90" s="208"/>
      <c r="G90" s="208"/>
      <c r="H90" s="208"/>
      <c r="I90" s="208"/>
      <c r="J90" s="208"/>
      <c r="K90" s="170"/>
      <c r="L90" s="36"/>
      <c r="M90" s="36"/>
      <c r="N90" s="36"/>
      <c r="O90" s="36"/>
      <c r="P90" s="36"/>
      <c r="Q90" s="36"/>
      <c r="R90" s="1"/>
    </row>
    <row r="91" spans="1:18" ht="13.5" customHeight="1">
      <c r="A91" s="3"/>
      <c r="B91" s="29"/>
      <c r="C91" s="29"/>
      <c r="D91" s="29"/>
      <c r="F91" s="329"/>
      <c r="G91" s="329"/>
      <c r="H91" s="329"/>
      <c r="I91" s="329"/>
      <c r="J91" s="329"/>
      <c r="K91" s="329"/>
      <c r="L91" s="27"/>
      <c r="M91" s="27"/>
      <c r="N91" s="27"/>
      <c r="O91" s="27"/>
      <c r="P91" s="27"/>
      <c r="Q91" s="27"/>
      <c r="R91" s="1"/>
    </row>
  </sheetData>
  <mergeCells count="22">
    <mergeCell ref="J1:Q1"/>
    <mergeCell ref="A1:I1"/>
    <mergeCell ref="O6:O10"/>
    <mergeCell ref="Q6:Q10"/>
    <mergeCell ref="F91:K91"/>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sqref="A1:H1"/>
    </sheetView>
  </sheetViews>
  <sheetFormatPr defaultRowHeight="13.5"/>
  <cols>
    <col min="1" max="1" width="11.5" style="1" customWidth="1"/>
    <col min="2" max="7" width="11.875" style="1" customWidth="1"/>
    <col min="8" max="8" width="11.5" style="1" customWidth="1"/>
    <col min="9" max="16384" width="9" style="3"/>
  </cols>
  <sheetData>
    <row r="1" spans="1:8" ht="17.25">
      <c r="A1" s="229" t="s">
        <v>506</v>
      </c>
      <c r="B1" s="229"/>
      <c r="C1" s="229"/>
      <c r="D1" s="229"/>
      <c r="E1" s="229"/>
      <c r="F1" s="229"/>
      <c r="G1" s="229"/>
      <c r="H1" s="229"/>
    </row>
    <row r="2" spans="1:8" ht="6" customHeight="1"/>
    <row r="3" spans="1:8" ht="12" customHeight="1">
      <c r="A3" s="330" t="s">
        <v>360</v>
      </c>
      <c r="B3" s="330"/>
      <c r="C3" s="330"/>
      <c r="D3" s="330"/>
      <c r="E3" s="330"/>
      <c r="F3" s="330"/>
      <c r="G3" s="330"/>
      <c r="H3" s="330"/>
    </row>
    <row r="4" spans="1:8" ht="12" customHeight="1">
      <c r="A4" s="331" t="s">
        <v>361</v>
      </c>
      <c r="B4" s="331"/>
      <c r="C4" s="331"/>
      <c r="D4" s="331"/>
      <c r="E4" s="331"/>
      <c r="F4" s="331"/>
      <c r="G4" s="331"/>
      <c r="H4" s="331"/>
    </row>
    <row r="5" spans="1:8" ht="12" customHeight="1">
      <c r="A5" s="331"/>
      <c r="B5" s="331"/>
      <c r="C5" s="331"/>
      <c r="D5" s="331"/>
      <c r="E5" s="331"/>
      <c r="F5" s="331"/>
      <c r="G5" s="331"/>
      <c r="H5" s="331"/>
    </row>
    <row r="6" spans="1:8" ht="12" customHeight="1" thickBot="1">
      <c r="A6" s="5"/>
      <c r="B6" s="5"/>
      <c r="C6" s="5"/>
      <c r="D6" s="5"/>
      <c r="E6" s="5"/>
      <c r="F6" s="5"/>
      <c r="G6" s="5"/>
      <c r="H6" s="61" t="s">
        <v>241</v>
      </c>
    </row>
    <row r="7" spans="1:8" ht="18.75" customHeight="1">
      <c r="A7" s="209" t="s">
        <v>52</v>
      </c>
      <c r="B7" s="121" t="s">
        <v>233</v>
      </c>
      <c r="C7" s="133" t="s">
        <v>234</v>
      </c>
      <c r="D7" s="120" t="s">
        <v>235</v>
      </c>
      <c r="E7" s="133" t="s">
        <v>236</v>
      </c>
      <c r="F7" s="120" t="s">
        <v>355</v>
      </c>
      <c r="G7" s="133" t="s">
        <v>356</v>
      </c>
      <c r="H7" s="123" t="s">
        <v>51</v>
      </c>
    </row>
    <row r="8" spans="1:8" ht="15" customHeight="1">
      <c r="A8" s="50" t="s">
        <v>519</v>
      </c>
      <c r="B8" s="63">
        <v>149355</v>
      </c>
      <c r="C8" s="63">
        <v>35856</v>
      </c>
      <c r="D8" s="63">
        <v>70552</v>
      </c>
      <c r="E8" s="63">
        <v>27716</v>
      </c>
      <c r="F8" s="63">
        <v>71627</v>
      </c>
      <c r="G8" s="63">
        <v>9765</v>
      </c>
      <c r="H8" s="57" t="s">
        <v>353</v>
      </c>
    </row>
    <row r="9" spans="1:8" ht="15" customHeight="1">
      <c r="A9" s="50" t="s">
        <v>520</v>
      </c>
      <c r="B9" s="63">
        <v>160203</v>
      </c>
      <c r="C9" s="63">
        <v>38362</v>
      </c>
      <c r="D9" s="63">
        <v>80668</v>
      </c>
      <c r="E9" s="63">
        <v>32334</v>
      </c>
      <c r="F9" s="63">
        <v>69021</v>
      </c>
      <c r="G9" s="63">
        <v>10452</v>
      </c>
      <c r="H9" s="57" t="s">
        <v>418</v>
      </c>
    </row>
    <row r="10" spans="1:8" ht="15" customHeight="1">
      <c r="A10" s="50" t="s">
        <v>420</v>
      </c>
      <c r="B10" s="63">
        <v>162005</v>
      </c>
      <c r="C10" s="63">
        <v>38581</v>
      </c>
      <c r="D10" s="63">
        <v>94009</v>
      </c>
      <c r="E10" s="63">
        <v>36712</v>
      </c>
      <c r="F10" s="63">
        <v>63263</v>
      </c>
      <c r="G10" s="63">
        <v>10986</v>
      </c>
      <c r="H10" s="57" t="s">
        <v>419</v>
      </c>
    </row>
    <row r="11" spans="1:8" ht="15" customHeight="1">
      <c r="A11" s="50" t="s">
        <v>492</v>
      </c>
      <c r="B11" s="63">
        <v>153405</v>
      </c>
      <c r="C11" s="63">
        <v>36394</v>
      </c>
      <c r="D11" s="63">
        <v>98933</v>
      </c>
      <c r="E11" s="63">
        <v>38841</v>
      </c>
      <c r="F11" s="63">
        <v>66273</v>
      </c>
      <c r="G11" s="63">
        <v>10905</v>
      </c>
      <c r="H11" s="57" t="s">
        <v>493</v>
      </c>
    </row>
    <row r="12" spans="1:8" ht="15" customHeight="1">
      <c r="A12" s="50" t="s">
        <v>521</v>
      </c>
      <c r="B12" s="63">
        <f t="shared" ref="B12:G12" si="0">SUM(B14:B27)</f>
        <v>148457</v>
      </c>
      <c r="C12" s="63">
        <f t="shared" si="0"/>
        <v>36257</v>
      </c>
      <c r="D12" s="63">
        <f t="shared" si="0"/>
        <v>109253</v>
      </c>
      <c r="E12" s="63">
        <f t="shared" si="0"/>
        <v>42552</v>
      </c>
      <c r="F12" s="63">
        <f t="shared" si="0"/>
        <v>59388</v>
      </c>
      <c r="G12" s="63">
        <f t="shared" si="0"/>
        <v>10574</v>
      </c>
      <c r="H12" s="57" t="s">
        <v>528</v>
      </c>
    </row>
    <row r="13" spans="1:8" ht="7.5" customHeight="1">
      <c r="A13" s="50"/>
      <c r="B13" s="63"/>
      <c r="C13" s="63"/>
      <c r="D13" s="63"/>
      <c r="E13" s="63"/>
      <c r="F13" s="63"/>
      <c r="G13" s="63"/>
      <c r="H13" s="57"/>
    </row>
    <row r="14" spans="1:8" ht="15" customHeight="1">
      <c r="A14" s="50" t="s">
        <v>50</v>
      </c>
      <c r="B14" s="63">
        <v>11663</v>
      </c>
      <c r="C14" s="63">
        <v>3376</v>
      </c>
      <c r="D14" s="65">
        <v>8631</v>
      </c>
      <c r="E14" s="65">
        <v>4029</v>
      </c>
      <c r="F14" s="63">
        <v>4896</v>
      </c>
      <c r="G14" s="63">
        <v>716</v>
      </c>
      <c r="H14" s="57" t="s">
        <v>53</v>
      </c>
    </row>
    <row r="15" spans="1:8" ht="15" customHeight="1">
      <c r="A15" s="50" t="s">
        <v>181</v>
      </c>
      <c r="B15" s="63">
        <v>12295</v>
      </c>
      <c r="C15" s="63">
        <v>3223</v>
      </c>
      <c r="D15" s="65">
        <v>9113</v>
      </c>
      <c r="E15" s="65">
        <v>3661</v>
      </c>
      <c r="F15" s="63">
        <v>5648</v>
      </c>
      <c r="G15" s="63">
        <v>833</v>
      </c>
      <c r="H15" s="57" t="s">
        <v>54</v>
      </c>
    </row>
    <row r="16" spans="1:8" ht="15" customHeight="1">
      <c r="A16" s="50" t="s">
        <v>182</v>
      </c>
      <c r="B16" s="63">
        <v>13012</v>
      </c>
      <c r="C16" s="63">
        <v>3289</v>
      </c>
      <c r="D16" s="65">
        <v>9417</v>
      </c>
      <c r="E16" s="65">
        <v>3190</v>
      </c>
      <c r="F16" s="63">
        <v>6354</v>
      </c>
      <c r="G16" s="63">
        <v>1015</v>
      </c>
      <c r="H16" s="57" t="s">
        <v>55</v>
      </c>
    </row>
    <row r="17" spans="1:8" ht="15" customHeight="1">
      <c r="A17" s="50" t="s">
        <v>183</v>
      </c>
      <c r="B17" s="63">
        <v>13878</v>
      </c>
      <c r="C17" s="63">
        <v>4087</v>
      </c>
      <c r="D17" s="65">
        <v>8954</v>
      </c>
      <c r="E17" s="65">
        <v>3755</v>
      </c>
      <c r="F17" s="63">
        <v>6109</v>
      </c>
      <c r="G17" s="63">
        <v>1030</v>
      </c>
      <c r="H17" s="57" t="s">
        <v>56</v>
      </c>
    </row>
    <row r="18" spans="1:8" ht="7.5" customHeight="1">
      <c r="A18" s="50"/>
      <c r="B18" s="87"/>
      <c r="C18" s="87"/>
      <c r="D18" s="88"/>
      <c r="E18" s="88"/>
      <c r="F18" s="87"/>
      <c r="G18" s="87"/>
      <c r="H18" s="57"/>
    </row>
    <row r="19" spans="1:8" ht="15" customHeight="1">
      <c r="A19" s="50" t="s">
        <v>184</v>
      </c>
      <c r="B19" s="63">
        <v>13775</v>
      </c>
      <c r="C19" s="63">
        <v>3262</v>
      </c>
      <c r="D19" s="65">
        <v>8787</v>
      </c>
      <c r="E19" s="65">
        <v>3481</v>
      </c>
      <c r="F19" s="63">
        <v>5570</v>
      </c>
      <c r="G19" s="63">
        <v>970</v>
      </c>
      <c r="H19" s="57" t="s">
        <v>57</v>
      </c>
    </row>
    <row r="20" spans="1:8" ht="15" customHeight="1">
      <c r="A20" s="50" t="s">
        <v>185</v>
      </c>
      <c r="B20" s="63">
        <v>13061</v>
      </c>
      <c r="C20" s="63">
        <v>2801</v>
      </c>
      <c r="D20" s="65">
        <v>8966</v>
      </c>
      <c r="E20" s="65">
        <v>3309</v>
      </c>
      <c r="F20" s="63">
        <v>4875</v>
      </c>
      <c r="G20" s="63">
        <v>839</v>
      </c>
      <c r="H20" s="57" t="s">
        <v>64</v>
      </c>
    </row>
    <row r="21" spans="1:8" ht="15" customHeight="1">
      <c r="A21" s="50" t="s">
        <v>186</v>
      </c>
      <c r="B21" s="63">
        <v>12623</v>
      </c>
      <c r="C21" s="63">
        <v>2933</v>
      </c>
      <c r="D21" s="65">
        <v>8896</v>
      </c>
      <c r="E21" s="65">
        <v>3690</v>
      </c>
      <c r="F21" s="63">
        <v>4894</v>
      </c>
      <c r="G21" s="63">
        <v>907</v>
      </c>
      <c r="H21" s="57" t="s">
        <v>58</v>
      </c>
    </row>
    <row r="22" spans="1:8" ht="15" customHeight="1">
      <c r="A22" s="50" t="s">
        <v>187</v>
      </c>
      <c r="B22" s="63">
        <v>12215</v>
      </c>
      <c r="C22" s="63">
        <v>2884</v>
      </c>
      <c r="D22" s="65">
        <v>8799</v>
      </c>
      <c r="E22" s="65">
        <v>3328</v>
      </c>
      <c r="F22" s="63">
        <v>4418</v>
      </c>
      <c r="G22" s="63">
        <v>811</v>
      </c>
      <c r="H22" s="57" t="s">
        <v>59</v>
      </c>
    </row>
    <row r="23" spans="1:8" ht="7.5" customHeight="1">
      <c r="A23" s="50"/>
      <c r="B23" s="87"/>
      <c r="C23" s="87"/>
      <c r="D23" s="124"/>
      <c r="E23" s="88"/>
      <c r="F23" s="87"/>
      <c r="G23" s="87"/>
      <c r="H23" s="57"/>
    </row>
    <row r="24" spans="1:8" ht="15" customHeight="1">
      <c r="A24" s="50" t="s">
        <v>188</v>
      </c>
      <c r="B24" s="63">
        <v>12114</v>
      </c>
      <c r="C24" s="63">
        <v>2918</v>
      </c>
      <c r="D24" s="65">
        <v>9299</v>
      </c>
      <c r="E24" s="65">
        <v>3549</v>
      </c>
      <c r="F24" s="63">
        <v>4901</v>
      </c>
      <c r="G24" s="63">
        <v>919</v>
      </c>
      <c r="H24" s="57" t="s">
        <v>60</v>
      </c>
    </row>
    <row r="25" spans="1:8" ht="15" customHeight="1">
      <c r="A25" s="50" t="s">
        <v>189</v>
      </c>
      <c r="B25" s="63">
        <v>12165</v>
      </c>
      <c r="C25" s="63">
        <v>3046</v>
      </c>
      <c r="D25" s="65">
        <v>9750</v>
      </c>
      <c r="E25" s="65">
        <v>4127</v>
      </c>
      <c r="F25" s="63">
        <v>4784</v>
      </c>
      <c r="G25" s="63">
        <v>967</v>
      </c>
      <c r="H25" s="57" t="s">
        <v>61</v>
      </c>
    </row>
    <row r="26" spans="1:8" ht="15" customHeight="1">
      <c r="A26" s="50" t="s">
        <v>190</v>
      </c>
      <c r="B26" s="63">
        <v>11355</v>
      </c>
      <c r="C26" s="63">
        <v>2425</v>
      </c>
      <c r="D26" s="65">
        <v>9531</v>
      </c>
      <c r="E26" s="65">
        <v>3404</v>
      </c>
      <c r="F26" s="63">
        <v>3862</v>
      </c>
      <c r="G26" s="63">
        <v>867</v>
      </c>
      <c r="H26" s="57" t="s">
        <v>62</v>
      </c>
    </row>
    <row r="27" spans="1:8" ht="15" customHeight="1" thickBot="1">
      <c r="A27" s="49" t="s">
        <v>191</v>
      </c>
      <c r="B27" s="73">
        <v>10301</v>
      </c>
      <c r="C27" s="62">
        <v>2013</v>
      </c>
      <c r="D27" s="66">
        <v>9110</v>
      </c>
      <c r="E27" s="66">
        <v>3029</v>
      </c>
      <c r="F27" s="62">
        <v>3077</v>
      </c>
      <c r="G27" s="62">
        <v>700</v>
      </c>
      <c r="H27" s="56" t="s">
        <v>63</v>
      </c>
    </row>
    <row r="28" spans="1:8" s="29" customFormat="1" ht="13.5" customHeight="1">
      <c r="A28" s="36" t="s">
        <v>263</v>
      </c>
      <c r="B28" s="36"/>
      <c r="C28" s="28"/>
      <c r="D28" s="28"/>
      <c r="E28" s="28"/>
      <c r="F28" s="28"/>
      <c r="G28" s="28"/>
      <c r="H28" s="27"/>
    </row>
    <row r="29" spans="1:8" s="29" customFormat="1" ht="13.5" customHeight="1">
      <c r="A29" s="89" t="s">
        <v>264</v>
      </c>
      <c r="B29" s="27"/>
      <c r="C29" s="27"/>
      <c r="D29" s="27"/>
      <c r="E29" s="27"/>
      <c r="F29" s="27"/>
      <c r="G29" s="27"/>
      <c r="H29" s="27"/>
    </row>
  </sheetData>
  <mergeCells count="3">
    <mergeCell ref="A1:H1"/>
    <mergeCell ref="A3:H3"/>
    <mergeCell ref="A4:H5"/>
  </mergeCells>
  <phoneticPr fontId="2"/>
  <pageMargins left="0.43" right="0.31" top="0.78740157480314965" bottom="0.78740157480314965" header="0.51" footer="0.51181102362204722"/>
  <pageSetup paperSize="9" orientation="portrait" r:id="rId1"/>
  <headerFooter alignWithMargins="0"/>
  <ignoredErrors>
    <ignoredError sqref="B12:G12"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20" workbookViewId="0">
      <selection sqref="A1:H1"/>
    </sheetView>
  </sheetViews>
  <sheetFormatPr defaultRowHeight="13.5"/>
  <cols>
    <col min="1" max="1" width="11.5" style="1" customWidth="1"/>
    <col min="2" max="7" width="11.875" style="1" customWidth="1"/>
    <col min="8" max="8" width="11.5" style="1" customWidth="1"/>
    <col min="9" max="16384" width="9" style="3"/>
  </cols>
  <sheetData>
    <row r="1" spans="1:8" ht="17.25">
      <c r="A1" s="328" t="s">
        <v>358</v>
      </c>
      <c r="B1" s="328"/>
      <c r="C1" s="328"/>
      <c r="D1" s="328"/>
      <c r="E1" s="328"/>
      <c r="F1" s="328"/>
      <c r="G1" s="328"/>
      <c r="H1" s="328"/>
    </row>
    <row r="2" spans="1:8" ht="4.5" customHeight="1"/>
    <row r="3" spans="1:8" ht="12" customHeight="1">
      <c r="A3" s="330" t="s">
        <v>362</v>
      </c>
      <c r="B3" s="330"/>
      <c r="C3" s="330"/>
      <c r="D3" s="330"/>
      <c r="E3" s="330"/>
      <c r="F3" s="330"/>
      <c r="G3" s="330"/>
      <c r="H3" s="330"/>
    </row>
    <row r="4" spans="1:8" ht="6" customHeight="1"/>
    <row r="5" spans="1:8" ht="12" customHeight="1">
      <c r="A5" s="332" t="s">
        <v>250</v>
      </c>
      <c r="B5" s="332"/>
      <c r="C5" s="332"/>
      <c r="D5" s="332"/>
      <c r="E5" s="332"/>
      <c r="F5" s="332"/>
      <c r="G5" s="332"/>
      <c r="H5" s="332"/>
    </row>
    <row r="6" spans="1:8" ht="6" customHeight="1"/>
    <row r="7" spans="1:8" ht="12" customHeight="1" thickBot="1">
      <c r="A7" s="5"/>
      <c r="B7" s="5"/>
      <c r="C7" s="5"/>
      <c r="D7" s="5"/>
      <c r="E7" s="5"/>
      <c r="F7" s="5"/>
      <c r="G7" s="5"/>
      <c r="H7" s="61" t="s">
        <v>241</v>
      </c>
    </row>
    <row r="8" spans="1:8" ht="18.75" customHeight="1">
      <c r="A8" s="51" t="s">
        <v>51</v>
      </c>
      <c r="B8" s="125" t="s">
        <v>233</v>
      </c>
      <c r="C8" s="125" t="s">
        <v>240</v>
      </c>
      <c r="D8" s="125" t="s">
        <v>235</v>
      </c>
      <c r="E8" s="125" t="s">
        <v>236</v>
      </c>
      <c r="F8" s="125" t="s">
        <v>238</v>
      </c>
      <c r="G8" s="125" t="s">
        <v>239</v>
      </c>
      <c r="H8" s="123" t="s">
        <v>51</v>
      </c>
    </row>
    <row r="9" spans="1:8" ht="15" customHeight="1">
      <c r="A9" s="50" t="s">
        <v>522</v>
      </c>
      <c r="B9" s="63">
        <v>42289</v>
      </c>
      <c r="C9" s="63">
        <v>11030</v>
      </c>
      <c r="D9" s="63">
        <v>28240</v>
      </c>
      <c r="E9" s="63">
        <v>11450</v>
      </c>
      <c r="F9" s="63">
        <v>21735</v>
      </c>
      <c r="G9" s="63">
        <v>3857</v>
      </c>
      <c r="H9" s="57" t="s">
        <v>354</v>
      </c>
    </row>
    <row r="10" spans="1:8" ht="15" customHeight="1">
      <c r="A10" s="50" t="s">
        <v>523</v>
      </c>
      <c r="B10" s="63">
        <v>47047</v>
      </c>
      <c r="C10" s="63">
        <v>11930</v>
      </c>
      <c r="D10" s="63">
        <v>32790</v>
      </c>
      <c r="E10" s="63">
        <v>13256</v>
      </c>
      <c r="F10" s="63">
        <v>21879</v>
      </c>
      <c r="G10" s="63">
        <v>4270</v>
      </c>
      <c r="H10" s="57" t="s">
        <v>421</v>
      </c>
    </row>
    <row r="11" spans="1:8" ht="15" customHeight="1">
      <c r="A11" s="50" t="s">
        <v>524</v>
      </c>
      <c r="B11" s="63">
        <v>46724</v>
      </c>
      <c r="C11" s="63">
        <v>11843</v>
      </c>
      <c r="D11" s="63">
        <v>35241</v>
      </c>
      <c r="E11" s="63">
        <v>13871</v>
      </c>
      <c r="F11" s="63">
        <v>19302</v>
      </c>
      <c r="G11" s="63">
        <v>4180</v>
      </c>
      <c r="H11" s="57" t="s">
        <v>422</v>
      </c>
    </row>
    <row r="12" spans="1:8" ht="15" customHeight="1">
      <c r="A12" s="50" t="s">
        <v>525</v>
      </c>
      <c r="B12" s="63">
        <v>44928</v>
      </c>
      <c r="C12" s="63">
        <v>10992</v>
      </c>
      <c r="D12" s="63">
        <v>37473</v>
      </c>
      <c r="E12" s="63">
        <v>15054</v>
      </c>
      <c r="F12" s="63">
        <v>19897</v>
      </c>
      <c r="G12" s="63">
        <v>4184</v>
      </c>
      <c r="H12" s="57" t="s">
        <v>494</v>
      </c>
    </row>
    <row r="13" spans="1:8" ht="15" customHeight="1">
      <c r="A13" s="50" t="s">
        <v>526</v>
      </c>
      <c r="B13" s="63">
        <f t="shared" ref="B13:G13" si="0">SUM(B15:B28)</f>
        <v>44162</v>
      </c>
      <c r="C13" s="63">
        <f t="shared" si="0"/>
        <v>10917</v>
      </c>
      <c r="D13" s="63">
        <f t="shared" si="0"/>
        <v>42312</v>
      </c>
      <c r="E13" s="63">
        <f t="shared" si="0"/>
        <v>16569</v>
      </c>
      <c r="F13" s="63">
        <f t="shared" si="0"/>
        <v>18184</v>
      </c>
      <c r="G13" s="63">
        <f t="shared" si="0"/>
        <v>4004</v>
      </c>
      <c r="H13" s="57" t="s">
        <v>527</v>
      </c>
    </row>
    <row r="14" spans="1:8" ht="7.5" customHeight="1">
      <c r="A14" s="50"/>
      <c r="B14" s="63"/>
      <c r="C14" s="63"/>
      <c r="D14" s="63"/>
      <c r="E14" s="63"/>
      <c r="F14" s="63"/>
      <c r="G14" s="63"/>
      <c r="H14" s="57"/>
    </row>
    <row r="15" spans="1:8" ht="15" customHeight="1">
      <c r="A15" s="50" t="s">
        <v>73</v>
      </c>
      <c r="B15" s="63">
        <v>3362</v>
      </c>
      <c r="C15" s="63">
        <v>1010</v>
      </c>
      <c r="D15" s="65">
        <v>3463</v>
      </c>
      <c r="E15" s="65">
        <v>1591</v>
      </c>
      <c r="F15" s="63">
        <v>1487</v>
      </c>
      <c r="G15" s="63">
        <v>246</v>
      </c>
      <c r="H15" s="57" t="s">
        <v>75</v>
      </c>
    </row>
    <row r="16" spans="1:8" ht="15" customHeight="1">
      <c r="A16" s="50" t="s">
        <v>74</v>
      </c>
      <c r="B16" s="63">
        <v>3510</v>
      </c>
      <c r="C16" s="63">
        <v>917</v>
      </c>
      <c r="D16" s="65">
        <v>3580</v>
      </c>
      <c r="E16" s="65">
        <v>1451</v>
      </c>
      <c r="F16" s="63">
        <v>1763</v>
      </c>
      <c r="G16" s="63">
        <v>296</v>
      </c>
      <c r="H16" s="57" t="s">
        <v>76</v>
      </c>
    </row>
    <row r="17" spans="1:8" ht="15" customHeight="1">
      <c r="A17" s="50" t="s">
        <v>171</v>
      </c>
      <c r="B17" s="63">
        <v>3781</v>
      </c>
      <c r="C17" s="63">
        <v>966</v>
      </c>
      <c r="D17" s="65">
        <v>3827</v>
      </c>
      <c r="E17" s="88">
        <v>1369</v>
      </c>
      <c r="F17" s="63">
        <v>1992</v>
      </c>
      <c r="G17" s="63">
        <v>386</v>
      </c>
      <c r="H17" s="57" t="s">
        <v>77</v>
      </c>
    </row>
    <row r="18" spans="1:8" ht="15" customHeight="1">
      <c r="A18" s="50" t="s">
        <v>172</v>
      </c>
      <c r="B18" s="63">
        <v>4108</v>
      </c>
      <c r="C18" s="63">
        <v>1304</v>
      </c>
      <c r="D18" s="65">
        <v>3518</v>
      </c>
      <c r="E18" s="65">
        <v>1408</v>
      </c>
      <c r="F18" s="63">
        <v>1853</v>
      </c>
      <c r="G18" s="63">
        <v>403</v>
      </c>
      <c r="H18" s="57" t="s">
        <v>78</v>
      </c>
    </row>
    <row r="19" spans="1:8" ht="7.5" customHeight="1">
      <c r="A19" s="50"/>
      <c r="B19" s="63"/>
      <c r="C19" s="63"/>
      <c r="D19" s="65"/>
      <c r="E19" s="65"/>
      <c r="F19" s="63"/>
      <c r="G19" s="63"/>
      <c r="H19" s="57"/>
    </row>
    <row r="20" spans="1:8" ht="15" customHeight="1">
      <c r="A20" s="50" t="s">
        <v>173</v>
      </c>
      <c r="B20" s="63">
        <v>4239</v>
      </c>
      <c r="C20" s="63">
        <v>1081</v>
      </c>
      <c r="D20" s="65">
        <v>3396</v>
      </c>
      <c r="E20" s="65">
        <v>1325</v>
      </c>
      <c r="F20" s="63">
        <v>1736</v>
      </c>
      <c r="G20" s="63">
        <v>386</v>
      </c>
      <c r="H20" s="57" t="s">
        <v>79</v>
      </c>
    </row>
    <row r="21" spans="1:8" ht="15" customHeight="1">
      <c r="A21" s="50" t="s">
        <v>174</v>
      </c>
      <c r="B21" s="63">
        <v>4017</v>
      </c>
      <c r="C21" s="63">
        <v>836</v>
      </c>
      <c r="D21" s="65">
        <v>3573</v>
      </c>
      <c r="E21" s="65">
        <v>1469</v>
      </c>
      <c r="F21" s="63">
        <v>1469</v>
      </c>
      <c r="G21" s="63">
        <v>316</v>
      </c>
      <c r="H21" s="57" t="s">
        <v>80</v>
      </c>
    </row>
    <row r="22" spans="1:8" ht="15" customHeight="1">
      <c r="A22" s="50" t="s">
        <v>175</v>
      </c>
      <c r="B22" s="63">
        <v>3802</v>
      </c>
      <c r="C22" s="63">
        <v>837</v>
      </c>
      <c r="D22" s="65">
        <v>3591</v>
      </c>
      <c r="E22" s="65">
        <v>1447</v>
      </c>
      <c r="F22" s="63">
        <v>1432</v>
      </c>
      <c r="G22" s="63">
        <v>357</v>
      </c>
      <c r="H22" s="57" t="s">
        <v>81</v>
      </c>
    </row>
    <row r="23" spans="1:8" ht="15" customHeight="1">
      <c r="A23" s="50" t="s">
        <v>176</v>
      </c>
      <c r="B23" s="63">
        <v>3558</v>
      </c>
      <c r="C23" s="63">
        <v>812</v>
      </c>
      <c r="D23" s="65">
        <v>3376</v>
      </c>
      <c r="E23" s="65">
        <v>1199</v>
      </c>
      <c r="F23" s="63">
        <v>1258</v>
      </c>
      <c r="G23" s="63">
        <v>314</v>
      </c>
      <c r="H23" s="57" t="s">
        <v>82</v>
      </c>
    </row>
    <row r="24" spans="1:8" ht="7.5" customHeight="1">
      <c r="A24" s="50"/>
      <c r="B24" s="63"/>
      <c r="C24" s="63"/>
      <c r="E24" s="65"/>
      <c r="F24" s="63"/>
      <c r="G24" s="63"/>
      <c r="H24" s="57"/>
    </row>
    <row r="25" spans="1:8" ht="15" customHeight="1">
      <c r="A25" s="50" t="s">
        <v>177</v>
      </c>
      <c r="B25" s="63">
        <v>3605</v>
      </c>
      <c r="C25" s="63">
        <v>944</v>
      </c>
      <c r="D25" s="65">
        <v>3453</v>
      </c>
      <c r="E25" s="65">
        <v>1340</v>
      </c>
      <c r="F25" s="63">
        <v>1599</v>
      </c>
      <c r="G25" s="63">
        <v>369</v>
      </c>
      <c r="H25" s="57" t="s">
        <v>83</v>
      </c>
    </row>
    <row r="26" spans="1:8" ht="15" customHeight="1">
      <c r="A26" s="50" t="s">
        <v>178</v>
      </c>
      <c r="B26" s="63">
        <v>3655</v>
      </c>
      <c r="C26" s="63">
        <v>915</v>
      </c>
      <c r="D26" s="65">
        <v>3620</v>
      </c>
      <c r="E26" s="65">
        <v>1634</v>
      </c>
      <c r="F26" s="63">
        <v>1515</v>
      </c>
      <c r="G26" s="63">
        <v>351</v>
      </c>
      <c r="H26" s="57" t="s">
        <v>84</v>
      </c>
    </row>
    <row r="27" spans="1:8" ht="15" customHeight="1">
      <c r="A27" s="50" t="s">
        <v>179</v>
      </c>
      <c r="B27" s="63">
        <v>3436</v>
      </c>
      <c r="C27" s="63">
        <v>703</v>
      </c>
      <c r="D27" s="65">
        <v>3552</v>
      </c>
      <c r="E27" s="65">
        <v>1186</v>
      </c>
      <c r="F27" s="63">
        <v>1121</v>
      </c>
      <c r="G27" s="63">
        <v>322</v>
      </c>
      <c r="H27" s="57" t="s">
        <v>85</v>
      </c>
    </row>
    <row r="28" spans="1:8" ht="15" customHeight="1" thickBot="1">
      <c r="A28" s="49" t="s">
        <v>180</v>
      </c>
      <c r="B28" s="64">
        <v>3089</v>
      </c>
      <c r="C28" s="62">
        <v>592</v>
      </c>
      <c r="D28" s="66">
        <v>3363</v>
      </c>
      <c r="E28" s="66">
        <v>1150</v>
      </c>
      <c r="F28" s="62">
        <v>959</v>
      </c>
      <c r="G28" s="62">
        <v>258</v>
      </c>
      <c r="H28" s="56" t="s">
        <v>86</v>
      </c>
    </row>
    <row r="29" spans="1:8" s="29" customFormat="1" ht="13.5" customHeight="1">
      <c r="A29" s="36" t="s">
        <v>263</v>
      </c>
      <c r="B29" s="28"/>
      <c r="C29" s="28"/>
      <c r="D29" s="28"/>
      <c r="E29" s="28"/>
      <c r="F29" s="28"/>
      <c r="G29" s="28"/>
      <c r="H29" s="27"/>
    </row>
    <row r="30" spans="1:8" s="29" customFormat="1" ht="13.5" customHeight="1">
      <c r="A30" s="89" t="s">
        <v>264</v>
      </c>
      <c r="B30" s="27"/>
      <c r="C30" s="27"/>
      <c r="D30" s="27"/>
      <c r="E30" s="27"/>
      <c r="F30" s="27"/>
      <c r="G30" s="27"/>
      <c r="H30" s="28"/>
    </row>
  </sheetData>
  <mergeCells count="3">
    <mergeCell ref="A1:H1"/>
    <mergeCell ref="A3:H3"/>
    <mergeCell ref="A5:H5"/>
  </mergeCells>
  <phoneticPr fontId="2"/>
  <pageMargins left="0.36" right="0.35" top="0.78740157480314965" bottom="0.78740157480314965" header="0.51181102362204722" footer="0.51181102362204722"/>
  <pageSetup paperSize="9" orientation="portrait" r:id="rId1"/>
  <headerFooter alignWithMargins="0"/>
  <ignoredErrors>
    <ignoredError sqref="B13:G13"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activeCell="A3" sqref="A3:E3"/>
    </sheetView>
  </sheetViews>
  <sheetFormatPr defaultRowHeight="13.5"/>
  <cols>
    <col min="1" max="1" width="12.5" style="1" customWidth="1"/>
    <col min="2" max="9" width="18.75" style="1" customWidth="1"/>
    <col min="10" max="10" width="12.5" style="1" customWidth="1"/>
    <col min="11" max="13" width="6.75" style="3" customWidth="1"/>
    <col min="14" max="16384" width="9" style="3"/>
  </cols>
  <sheetData>
    <row r="1" spans="1:10" ht="12" customHeight="1">
      <c r="A1" s="338" t="s">
        <v>359</v>
      </c>
      <c r="B1" s="338"/>
      <c r="C1" s="338"/>
      <c r="D1" s="338"/>
      <c r="E1" s="338"/>
      <c r="F1" s="241" t="s">
        <v>29</v>
      </c>
      <c r="G1" s="334"/>
      <c r="H1" s="334"/>
      <c r="I1" s="334"/>
      <c r="J1" s="334"/>
    </row>
    <row r="2" spans="1:10" ht="4.5" customHeight="1">
      <c r="A2" s="2"/>
      <c r="B2" s="2"/>
      <c r="C2" s="2"/>
      <c r="D2" s="2"/>
      <c r="E2" s="2"/>
      <c r="F2" s="2"/>
      <c r="G2" s="2"/>
      <c r="H2" s="2"/>
      <c r="I2" s="2"/>
    </row>
    <row r="3" spans="1:10" ht="12" customHeight="1">
      <c r="A3" s="241" t="s">
        <v>253</v>
      </c>
      <c r="B3" s="241"/>
      <c r="C3" s="241"/>
      <c r="D3" s="241"/>
      <c r="E3" s="241"/>
      <c r="F3" s="241"/>
      <c r="G3" s="334"/>
      <c r="H3" s="334"/>
      <c r="I3" s="334"/>
      <c r="J3" s="334"/>
    </row>
    <row r="4" spans="1:10" ht="4.5" customHeight="1"/>
    <row r="5" spans="1:10" ht="12" customHeight="1" thickBot="1">
      <c r="A5" s="242"/>
      <c r="B5" s="242"/>
      <c r="C5" s="5"/>
      <c r="D5" s="5"/>
      <c r="E5" s="5"/>
      <c r="F5" s="5"/>
      <c r="G5" s="5"/>
      <c r="H5" s="5"/>
      <c r="I5" s="5"/>
      <c r="J5" s="61"/>
    </row>
    <row r="6" spans="1:10" ht="18.75" customHeight="1">
      <c r="A6" s="282" t="s">
        <v>237</v>
      </c>
      <c r="B6" s="335" t="s">
        <v>252</v>
      </c>
      <c r="C6" s="335"/>
      <c r="D6" s="335"/>
      <c r="E6" s="336"/>
      <c r="F6" s="337" t="s">
        <v>357</v>
      </c>
      <c r="G6" s="335"/>
      <c r="H6" s="335"/>
      <c r="I6" s="335"/>
      <c r="J6" s="333" t="s">
        <v>237</v>
      </c>
    </row>
    <row r="7" spans="1:10" ht="18.75" customHeight="1">
      <c r="A7" s="236"/>
      <c r="B7" s="58" t="s">
        <v>233</v>
      </c>
      <c r="C7" s="58" t="s">
        <v>234</v>
      </c>
      <c r="D7" s="58" t="s">
        <v>238</v>
      </c>
      <c r="E7" s="102" t="s">
        <v>239</v>
      </c>
      <c r="F7" s="52" t="s">
        <v>265</v>
      </c>
      <c r="G7" s="58" t="s">
        <v>234</v>
      </c>
      <c r="H7" s="58" t="s">
        <v>238</v>
      </c>
      <c r="I7" s="58" t="s">
        <v>239</v>
      </c>
      <c r="J7" s="327"/>
    </row>
    <row r="8" spans="1:10" ht="15" customHeight="1">
      <c r="A8" s="50" t="s">
        <v>529</v>
      </c>
      <c r="B8" s="63">
        <v>29262</v>
      </c>
      <c r="C8" s="63">
        <v>6156</v>
      </c>
      <c r="D8" s="63">
        <v>10166</v>
      </c>
      <c r="E8" s="63">
        <v>1349</v>
      </c>
      <c r="F8" s="63">
        <v>10425</v>
      </c>
      <c r="G8" s="63">
        <v>564</v>
      </c>
      <c r="H8" s="63">
        <v>1364</v>
      </c>
      <c r="I8" s="63">
        <v>246</v>
      </c>
      <c r="J8" s="57" t="s">
        <v>353</v>
      </c>
    </row>
    <row r="9" spans="1:10" ht="15" customHeight="1">
      <c r="A9" s="50" t="s">
        <v>530</v>
      </c>
      <c r="B9" s="63">
        <v>63279</v>
      </c>
      <c r="C9" s="63">
        <v>13353</v>
      </c>
      <c r="D9" s="63">
        <v>24579</v>
      </c>
      <c r="E9" s="63">
        <v>3471</v>
      </c>
      <c r="F9" s="63">
        <v>12124</v>
      </c>
      <c r="G9" s="63">
        <v>608</v>
      </c>
      <c r="H9" s="63">
        <v>1347</v>
      </c>
      <c r="I9" s="63">
        <v>260</v>
      </c>
      <c r="J9" s="57" t="s">
        <v>418</v>
      </c>
    </row>
    <row r="10" spans="1:10" ht="15" customHeight="1">
      <c r="A10" s="50" t="s">
        <v>423</v>
      </c>
      <c r="B10" s="63">
        <v>34450</v>
      </c>
      <c r="C10" s="63">
        <v>7195</v>
      </c>
      <c r="D10" s="63">
        <v>9946</v>
      </c>
      <c r="E10" s="63">
        <v>1737</v>
      </c>
      <c r="F10" s="63">
        <v>11615</v>
      </c>
      <c r="G10" s="63">
        <v>770</v>
      </c>
      <c r="H10" s="63">
        <v>1332</v>
      </c>
      <c r="I10" s="63">
        <v>262</v>
      </c>
      <c r="J10" s="57" t="s">
        <v>419</v>
      </c>
    </row>
    <row r="11" spans="1:10" ht="15" customHeight="1">
      <c r="A11" s="50" t="s">
        <v>495</v>
      </c>
      <c r="B11" s="63">
        <v>33715</v>
      </c>
      <c r="C11" s="63">
        <v>7032</v>
      </c>
      <c r="D11" s="63">
        <v>10711</v>
      </c>
      <c r="E11" s="63">
        <v>1837</v>
      </c>
      <c r="F11" s="63">
        <v>10738</v>
      </c>
      <c r="G11" s="63">
        <v>852</v>
      </c>
      <c r="H11" s="63">
        <v>1347</v>
      </c>
      <c r="I11" s="63">
        <v>277</v>
      </c>
      <c r="J11" s="57" t="s">
        <v>493</v>
      </c>
    </row>
    <row r="12" spans="1:10" ht="15" customHeight="1">
      <c r="A12" s="50" t="s">
        <v>531</v>
      </c>
      <c r="B12" s="63">
        <f t="shared" ref="B12:I12" si="0">SUM(B14:B27)</f>
        <v>32981</v>
      </c>
      <c r="C12" s="63">
        <f t="shared" si="0"/>
        <v>7021</v>
      </c>
      <c r="D12" s="63">
        <f t="shared" si="0"/>
        <v>10287</v>
      </c>
      <c r="E12" s="63">
        <f t="shared" si="0"/>
        <v>1859</v>
      </c>
      <c r="F12" s="87">
        <f t="shared" si="0"/>
        <v>11279</v>
      </c>
      <c r="G12" s="87">
        <f t="shared" si="0"/>
        <v>914</v>
      </c>
      <c r="H12" s="87">
        <f t="shared" si="0"/>
        <v>1592</v>
      </c>
      <c r="I12" s="87">
        <f t="shared" si="0"/>
        <v>341</v>
      </c>
      <c r="J12" s="57" t="s">
        <v>528</v>
      </c>
    </row>
    <row r="13" spans="1:10" ht="7.5" customHeight="1">
      <c r="A13" s="50"/>
      <c r="B13" s="63"/>
      <c r="C13" s="63"/>
      <c r="D13" s="63"/>
      <c r="E13" s="63"/>
      <c r="F13" s="87"/>
      <c r="G13" s="87"/>
      <c r="H13" s="87"/>
      <c r="I13" s="87"/>
      <c r="J13" s="57"/>
    </row>
    <row r="14" spans="1:10" ht="15" customHeight="1">
      <c r="A14" s="50" t="s">
        <v>50</v>
      </c>
      <c r="B14" s="63">
        <v>2579</v>
      </c>
      <c r="C14" s="63">
        <v>637</v>
      </c>
      <c r="D14" s="63">
        <v>816</v>
      </c>
      <c r="E14" s="63">
        <v>137</v>
      </c>
      <c r="F14" s="87">
        <v>980</v>
      </c>
      <c r="G14" s="87">
        <v>71</v>
      </c>
      <c r="H14" s="87">
        <v>122</v>
      </c>
      <c r="I14" s="87">
        <v>15</v>
      </c>
      <c r="J14" s="57" t="s">
        <v>53</v>
      </c>
    </row>
    <row r="15" spans="1:10" ht="15" customHeight="1">
      <c r="A15" s="50" t="s">
        <v>363</v>
      </c>
      <c r="B15" s="63">
        <v>2674</v>
      </c>
      <c r="C15" s="63">
        <v>592</v>
      </c>
      <c r="D15" s="63">
        <v>885</v>
      </c>
      <c r="E15" s="63">
        <v>129</v>
      </c>
      <c r="F15" s="87">
        <v>848</v>
      </c>
      <c r="G15" s="87">
        <v>84</v>
      </c>
      <c r="H15" s="87">
        <v>156</v>
      </c>
      <c r="I15" s="87">
        <v>19</v>
      </c>
      <c r="J15" s="57" t="s">
        <v>54</v>
      </c>
    </row>
    <row r="16" spans="1:10" ht="15" customHeight="1">
      <c r="A16" s="50" t="s">
        <v>364</v>
      </c>
      <c r="B16" s="63">
        <v>2820</v>
      </c>
      <c r="C16" s="63">
        <v>650</v>
      </c>
      <c r="D16" s="63">
        <v>1069</v>
      </c>
      <c r="E16" s="63">
        <v>150</v>
      </c>
      <c r="F16" s="87">
        <v>886</v>
      </c>
      <c r="G16" s="87">
        <v>81</v>
      </c>
      <c r="H16" s="87">
        <v>130</v>
      </c>
      <c r="I16" s="87">
        <v>25</v>
      </c>
      <c r="J16" s="57" t="s">
        <v>55</v>
      </c>
    </row>
    <row r="17" spans="1:10" ht="15" customHeight="1">
      <c r="A17" s="50" t="s">
        <v>365</v>
      </c>
      <c r="B17" s="63">
        <v>3129</v>
      </c>
      <c r="C17" s="63">
        <v>923</v>
      </c>
      <c r="D17" s="63">
        <v>1044</v>
      </c>
      <c r="E17" s="63">
        <v>190</v>
      </c>
      <c r="F17" s="87">
        <v>893</v>
      </c>
      <c r="G17" s="87">
        <v>83</v>
      </c>
      <c r="H17" s="87">
        <v>120</v>
      </c>
      <c r="I17" s="87">
        <v>59</v>
      </c>
      <c r="J17" s="57" t="s">
        <v>56</v>
      </c>
    </row>
    <row r="18" spans="1:10" ht="7.5" customHeight="1">
      <c r="A18" s="50"/>
      <c r="B18" s="63"/>
      <c r="C18" s="63"/>
      <c r="D18" s="63"/>
      <c r="E18" s="63"/>
      <c r="F18" s="87"/>
      <c r="G18" s="87"/>
      <c r="H18" s="87"/>
      <c r="I18" s="87"/>
      <c r="J18" s="57"/>
    </row>
    <row r="19" spans="1:10" ht="15" customHeight="1">
      <c r="A19" s="50" t="s">
        <v>366</v>
      </c>
      <c r="B19" s="63">
        <v>3091</v>
      </c>
      <c r="C19" s="63">
        <v>618</v>
      </c>
      <c r="D19" s="63">
        <v>921</v>
      </c>
      <c r="E19" s="63">
        <v>158</v>
      </c>
      <c r="F19" s="87">
        <v>896</v>
      </c>
      <c r="G19" s="87">
        <v>83</v>
      </c>
      <c r="H19" s="87">
        <v>97</v>
      </c>
      <c r="I19" s="87">
        <v>33</v>
      </c>
      <c r="J19" s="57" t="s">
        <v>57</v>
      </c>
    </row>
    <row r="20" spans="1:10" ht="15" customHeight="1">
      <c r="A20" s="50" t="s">
        <v>367</v>
      </c>
      <c r="B20" s="63">
        <v>2982</v>
      </c>
      <c r="C20" s="63">
        <v>542</v>
      </c>
      <c r="D20" s="63">
        <v>843</v>
      </c>
      <c r="E20" s="63">
        <v>140</v>
      </c>
      <c r="F20" s="87">
        <v>918</v>
      </c>
      <c r="G20" s="87">
        <v>67</v>
      </c>
      <c r="H20" s="87">
        <v>115</v>
      </c>
      <c r="I20" s="87">
        <v>19</v>
      </c>
      <c r="J20" s="57" t="s">
        <v>64</v>
      </c>
    </row>
    <row r="21" spans="1:10" ht="15" customHeight="1">
      <c r="A21" s="50" t="s">
        <v>368</v>
      </c>
      <c r="B21" s="63">
        <v>2855</v>
      </c>
      <c r="C21" s="63">
        <v>578</v>
      </c>
      <c r="D21" s="63">
        <v>897</v>
      </c>
      <c r="E21" s="63">
        <v>165</v>
      </c>
      <c r="F21" s="87">
        <v>979</v>
      </c>
      <c r="G21" s="87">
        <v>97</v>
      </c>
      <c r="H21" s="87">
        <v>145</v>
      </c>
      <c r="I21" s="87">
        <v>21</v>
      </c>
      <c r="J21" s="57" t="s">
        <v>58</v>
      </c>
    </row>
    <row r="22" spans="1:10" ht="15" customHeight="1">
      <c r="A22" s="50" t="s">
        <v>369</v>
      </c>
      <c r="B22" s="63">
        <v>2734</v>
      </c>
      <c r="C22" s="63">
        <v>527</v>
      </c>
      <c r="D22" s="63">
        <v>808</v>
      </c>
      <c r="E22" s="63">
        <v>146</v>
      </c>
      <c r="F22" s="87">
        <v>1000</v>
      </c>
      <c r="G22" s="87">
        <v>64</v>
      </c>
      <c r="H22" s="87">
        <v>112</v>
      </c>
      <c r="I22" s="87">
        <v>27</v>
      </c>
      <c r="J22" s="57" t="s">
        <v>59</v>
      </c>
    </row>
    <row r="23" spans="1:10" ht="7.5" customHeight="1">
      <c r="A23" s="50"/>
      <c r="B23" s="63"/>
      <c r="C23" s="63"/>
      <c r="D23" s="63"/>
      <c r="E23" s="63"/>
      <c r="F23" s="87"/>
      <c r="G23" s="87"/>
      <c r="H23" s="87"/>
      <c r="I23" s="87"/>
      <c r="J23" s="57"/>
    </row>
    <row r="24" spans="1:10" ht="15" customHeight="1">
      <c r="A24" s="50" t="s">
        <v>370</v>
      </c>
      <c r="B24" s="63">
        <v>2675</v>
      </c>
      <c r="C24" s="63">
        <v>539</v>
      </c>
      <c r="D24" s="63">
        <v>890</v>
      </c>
      <c r="E24" s="63">
        <v>172</v>
      </c>
      <c r="F24" s="87">
        <v>1042</v>
      </c>
      <c r="G24" s="87">
        <v>80</v>
      </c>
      <c r="H24" s="87">
        <v>159</v>
      </c>
      <c r="I24" s="87">
        <v>21</v>
      </c>
      <c r="J24" s="57" t="s">
        <v>60</v>
      </c>
    </row>
    <row r="25" spans="1:10" ht="15" customHeight="1">
      <c r="A25" s="50" t="s">
        <v>371</v>
      </c>
      <c r="B25" s="63">
        <v>2678</v>
      </c>
      <c r="C25" s="63">
        <v>602</v>
      </c>
      <c r="D25" s="63">
        <v>896</v>
      </c>
      <c r="E25" s="63">
        <v>164</v>
      </c>
      <c r="F25" s="87">
        <v>972</v>
      </c>
      <c r="G25" s="87">
        <v>91</v>
      </c>
      <c r="H25" s="87">
        <v>193</v>
      </c>
      <c r="I25" s="87">
        <v>26</v>
      </c>
      <c r="J25" s="57" t="s">
        <v>61</v>
      </c>
    </row>
    <row r="26" spans="1:10" ht="15" customHeight="1">
      <c r="A26" s="50" t="s">
        <v>372</v>
      </c>
      <c r="B26" s="63">
        <v>2467</v>
      </c>
      <c r="C26" s="63">
        <v>475</v>
      </c>
      <c r="D26" s="63">
        <v>692</v>
      </c>
      <c r="E26" s="63">
        <v>170</v>
      </c>
      <c r="F26" s="87">
        <v>925</v>
      </c>
      <c r="G26" s="87">
        <v>58</v>
      </c>
      <c r="H26" s="87">
        <v>126</v>
      </c>
      <c r="I26" s="87">
        <v>45</v>
      </c>
      <c r="J26" s="57" t="s">
        <v>62</v>
      </c>
    </row>
    <row r="27" spans="1:10" ht="15" customHeight="1" thickBot="1">
      <c r="A27" s="49" t="s">
        <v>373</v>
      </c>
      <c r="B27" s="64">
        <v>2297</v>
      </c>
      <c r="C27" s="62">
        <v>338</v>
      </c>
      <c r="D27" s="62">
        <v>526</v>
      </c>
      <c r="E27" s="62">
        <v>138</v>
      </c>
      <c r="F27" s="110">
        <v>940</v>
      </c>
      <c r="G27" s="110">
        <v>55</v>
      </c>
      <c r="H27" s="110">
        <v>117</v>
      </c>
      <c r="I27" s="110">
        <v>31</v>
      </c>
      <c r="J27" s="56" t="s">
        <v>63</v>
      </c>
    </row>
    <row r="28" spans="1:10" s="29" customFormat="1" ht="13.5" customHeight="1">
      <c r="A28" s="36" t="s">
        <v>266</v>
      </c>
      <c r="B28" s="28"/>
      <c r="C28" s="28"/>
      <c r="D28" s="28"/>
      <c r="E28" s="28"/>
      <c r="F28" s="28"/>
      <c r="G28" s="28"/>
      <c r="H28" s="28"/>
      <c r="I28" s="28"/>
      <c r="J28" s="27"/>
    </row>
    <row r="29" spans="1:10">
      <c r="A29" s="89"/>
    </row>
    <row r="30" spans="1:10">
      <c r="B30" s="86"/>
      <c r="C30" s="86"/>
      <c r="D30" s="86"/>
      <c r="E30" s="86"/>
    </row>
    <row r="31" spans="1:10">
      <c r="B31" s="86"/>
      <c r="C31" s="86"/>
      <c r="D31" s="86"/>
      <c r="E31" s="86"/>
    </row>
    <row r="32" spans="1:10">
      <c r="B32" s="86"/>
      <c r="C32" s="86"/>
      <c r="D32" s="86"/>
      <c r="E32" s="86"/>
    </row>
    <row r="33" spans="2:5">
      <c r="B33" s="86"/>
      <c r="C33" s="86"/>
      <c r="D33" s="86"/>
      <c r="E33" s="86"/>
    </row>
    <row r="34" spans="2:5">
      <c r="B34" s="86"/>
      <c r="C34" s="86"/>
      <c r="D34" s="86"/>
      <c r="E34" s="86"/>
    </row>
    <row r="35" spans="2:5">
      <c r="B35" s="86"/>
      <c r="C35" s="86"/>
      <c r="D35" s="86"/>
      <c r="E35" s="86"/>
    </row>
    <row r="36" spans="2:5">
      <c r="B36" s="86"/>
      <c r="C36" s="86"/>
      <c r="D36" s="86"/>
      <c r="E36" s="86"/>
    </row>
    <row r="37" spans="2:5">
      <c r="B37" s="86"/>
      <c r="C37" s="86"/>
      <c r="D37" s="86"/>
      <c r="E37" s="86"/>
    </row>
    <row r="38" spans="2:5">
      <c r="B38" s="86"/>
      <c r="C38" s="86"/>
      <c r="D38" s="86"/>
      <c r="E38" s="86"/>
    </row>
    <row r="39" spans="2:5">
      <c r="B39" s="86"/>
      <c r="C39" s="86"/>
      <c r="D39" s="86"/>
      <c r="E39" s="86"/>
    </row>
    <row r="40" spans="2:5">
      <c r="B40" s="86"/>
      <c r="C40" s="86"/>
      <c r="D40" s="86"/>
      <c r="E40" s="86"/>
    </row>
    <row r="41" spans="2:5">
      <c r="B41" s="86"/>
      <c r="C41" s="86"/>
      <c r="D41" s="86"/>
      <c r="E41" s="86"/>
    </row>
    <row r="42" spans="2:5">
      <c r="B42" s="86"/>
      <c r="C42" s="86"/>
      <c r="D42" s="86"/>
      <c r="E42" s="86"/>
    </row>
    <row r="43" spans="2:5">
      <c r="B43" s="86"/>
      <c r="C43" s="86"/>
      <c r="D43" s="86"/>
      <c r="E43" s="86"/>
    </row>
    <row r="44" spans="2:5">
      <c r="B44" s="86"/>
      <c r="C44" s="86"/>
      <c r="D44" s="86"/>
      <c r="E44" s="86"/>
    </row>
    <row r="45" spans="2:5">
      <c r="B45" s="86"/>
      <c r="C45" s="86"/>
      <c r="D45" s="86"/>
      <c r="E45" s="86"/>
    </row>
    <row r="46" spans="2:5">
      <c r="B46" s="86"/>
      <c r="C46" s="86"/>
      <c r="D46" s="86"/>
      <c r="E46" s="86"/>
    </row>
    <row r="47" spans="2:5">
      <c r="B47" s="86"/>
      <c r="C47" s="86"/>
      <c r="D47" s="86"/>
      <c r="E47" s="86"/>
    </row>
  </sheetData>
  <mergeCells count="9">
    <mergeCell ref="J6:J7"/>
    <mergeCell ref="A5:B5"/>
    <mergeCell ref="F1:J1"/>
    <mergeCell ref="F3:J3"/>
    <mergeCell ref="B6:E6"/>
    <mergeCell ref="F6:I6"/>
    <mergeCell ref="A1:E1"/>
    <mergeCell ref="A3:E3"/>
    <mergeCell ref="A6:A7"/>
  </mergeCells>
  <phoneticPr fontId="2"/>
  <pageMargins left="0.64" right="0.25" top="0.75" bottom="0.75" header="0.3" footer="0.3"/>
  <pageSetup paperSize="9" orientation="portrait" r:id="rId1"/>
  <headerFooter alignWithMargins="0"/>
  <ignoredErrors>
    <ignoredError sqref="B12:I12"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労働力状態</vt:lpstr>
      <vt:lpstr>産業（大分類）</vt:lpstr>
      <vt:lpstr>産業（大分類）２</vt:lpstr>
      <vt:lpstr>職業（大分類）</vt:lpstr>
      <vt:lpstr>職業（大分類）２</vt:lpstr>
      <vt:lpstr>産業（大分類）、職業（大分類）</vt:lpstr>
      <vt:lpstr>職業紹介状況その１</vt:lpstr>
      <vt:lpstr>職業紹介状況その2</vt:lpstr>
      <vt:lpstr>職業紹介状況 その3</vt:lpstr>
      <vt:lpstr>産業別常用労働者総実労働時間数</vt:lpstr>
      <vt:lpstr>産業別常用労働者数</vt:lpstr>
      <vt:lpstr>労働組合の組織状況　その１</vt:lpstr>
      <vt:lpstr>労働組合の組織状況　その２</vt:lpstr>
      <vt:lpstr>労働争議の状況</vt:lpstr>
      <vt:lpstr>'産業（大分類）'!Print_Area</vt:lpstr>
      <vt:lpstr>'産業（大分類）、職業（大分類）'!Print_Area</vt:lpstr>
      <vt:lpstr>'産業（大分類）２'!Print_Area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2015-02-17T01:33:58Z</cp:lastPrinted>
  <dcterms:created xsi:type="dcterms:W3CDTF">2000-03-28T07:50:37Z</dcterms:created>
  <dcterms:modified xsi:type="dcterms:W3CDTF">2015-04-03T07:20:34Z</dcterms:modified>
</cp:coreProperties>
</file>