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34.1.141\share\統計課　【新フォルダー】\01資料\02情報\04ホームページ作成伺\統計課ホームページ\HTML\toukei_data\nenkan\26年版\統計表\"/>
    </mc:Choice>
  </mc:AlternateContent>
  <bookViews>
    <workbookView xWindow="0" yWindow="0" windowWidth="14370" windowHeight="7545"/>
  </bookViews>
  <sheets>
    <sheet name="長崎銀行協会社員銀行勘定" sheetId="1" r:id="rId1"/>
    <sheet name="手形交換高および不渡手形発生状況" sheetId="8" r:id="rId2"/>
    <sheet name="金融公庫資金貸出状況　その１" sheetId="2" r:id="rId3"/>
    <sheet name="金融公庫資金貸出状況　その２" sheetId="9" r:id="rId4"/>
    <sheet name="商工組合中央金庫勘定" sheetId="10" r:id="rId5"/>
    <sheet name="農林中央金庫勘定" sheetId="3" r:id="rId6"/>
    <sheet name="信用金庫勘定" sheetId="11" r:id="rId7"/>
    <sheet name="生命保険契約高および保険料" sheetId="12" r:id="rId8"/>
    <sheet name="信用組合勘定" sheetId="4" r:id="rId9"/>
    <sheet name="その他の金融機関の諸勘定" sheetId="13" r:id="rId10"/>
  </sheets>
  <definedNames>
    <definedName name="_xlnm.Print_Area" localSheetId="9">その他の金融機関の諸勘定!$A$1:$R$29,その他の金融機関の諸勘定!#REF!</definedName>
    <definedName name="_xlnm.Print_Area" localSheetId="1">手形交換高および不渡手形発生状況!$A$1:$R$30</definedName>
  </definedNames>
  <calcPr calcId="152511" calcMode="manual"/>
</workbook>
</file>

<file path=xl/calcChain.xml><?xml version="1.0" encoding="utf-8"?>
<calcChain xmlns="http://schemas.openxmlformats.org/spreadsheetml/2006/main">
  <c r="P28" i="4" l="1"/>
  <c r="P27" i="4"/>
  <c r="P26" i="4"/>
  <c r="P25" i="4"/>
  <c r="P23" i="4"/>
  <c r="P22" i="4"/>
  <c r="P21" i="4"/>
  <c r="P20" i="4"/>
  <c r="P18" i="4"/>
  <c r="P17" i="4"/>
  <c r="P16" i="4"/>
  <c r="P15" i="4"/>
  <c r="P27" i="11"/>
  <c r="P26" i="11"/>
  <c r="P25" i="11"/>
  <c r="P24" i="11"/>
  <c r="P22" i="11"/>
  <c r="P21" i="11"/>
  <c r="P20" i="11"/>
  <c r="P19" i="11"/>
  <c r="P17" i="11"/>
  <c r="P16" i="11"/>
  <c r="P15" i="11"/>
  <c r="P14" i="11"/>
  <c r="N23" i="10"/>
  <c r="N21" i="10"/>
  <c r="N19" i="10"/>
  <c r="N18" i="10"/>
  <c r="N16" i="10"/>
  <c r="N15" i="10"/>
  <c r="N14" i="10"/>
  <c r="N13" i="10"/>
  <c r="M15" i="1"/>
  <c r="M13" i="1"/>
  <c r="M26" i="1"/>
  <c r="M21" i="1"/>
  <c r="M23" i="1"/>
  <c r="M18" i="1"/>
  <c r="M16" i="1"/>
  <c r="H13" i="10"/>
  <c r="F27" i="3"/>
  <c r="F25" i="3"/>
  <c r="F26" i="3"/>
  <c r="F24" i="3"/>
  <c r="F21" i="3"/>
  <c r="B13" i="13"/>
  <c r="C13" i="2"/>
  <c r="B13" i="2"/>
  <c r="H14" i="10"/>
  <c r="H15" i="10"/>
  <c r="H16" i="10"/>
  <c r="H18" i="10"/>
  <c r="H19" i="10"/>
  <c r="H20" i="10"/>
  <c r="H21" i="10"/>
  <c r="H23" i="10"/>
  <c r="H24" i="10"/>
  <c r="H25" i="10"/>
  <c r="H26" i="10"/>
  <c r="B14" i="10"/>
  <c r="B15" i="10"/>
  <c r="B16" i="10"/>
  <c r="B18" i="10"/>
  <c r="B19" i="10"/>
  <c r="B20" i="10"/>
  <c r="B21" i="10"/>
  <c r="B23" i="10"/>
  <c r="B24" i="10"/>
  <c r="N24" i="10"/>
  <c r="B25" i="10"/>
  <c r="B26" i="10"/>
  <c r="N26" i="10"/>
  <c r="B13" i="10"/>
  <c r="O15" i="13"/>
  <c r="O16" i="13"/>
  <c r="O17" i="13"/>
  <c r="O18" i="13"/>
  <c r="O20" i="13"/>
  <c r="O21" i="13"/>
  <c r="O22" i="13"/>
  <c r="O23" i="13"/>
  <c r="O25" i="13"/>
  <c r="O26" i="13"/>
  <c r="O27" i="13"/>
  <c r="O28" i="13"/>
  <c r="F16" i="3"/>
  <c r="F19" i="3"/>
  <c r="F20" i="3"/>
  <c r="F22" i="3"/>
  <c r="B13" i="9"/>
  <c r="C13" i="9"/>
  <c r="C13" i="1"/>
  <c r="D13" i="1"/>
  <c r="N9" i="10"/>
  <c r="N8" i="10"/>
  <c r="H28" i="1"/>
  <c r="M28" i="1"/>
  <c r="H15" i="1"/>
  <c r="E13" i="1"/>
  <c r="G13" i="1"/>
  <c r="H13" i="1"/>
  <c r="H16" i="1"/>
  <c r="H17" i="1"/>
  <c r="M17" i="1"/>
  <c r="H18" i="1"/>
  <c r="H20" i="1"/>
  <c r="M20" i="1"/>
  <c r="H21" i="1"/>
  <c r="H22" i="1"/>
  <c r="M22" i="1"/>
  <c r="H23" i="1"/>
  <c r="H25" i="1"/>
  <c r="M25" i="1"/>
  <c r="H26" i="1"/>
  <c r="H27" i="1"/>
  <c r="M27" i="1"/>
  <c r="D13" i="4"/>
  <c r="E13" i="4"/>
  <c r="F13" i="4"/>
  <c r="G13" i="4"/>
  <c r="H13" i="4"/>
  <c r="I13" i="4"/>
  <c r="J13" i="4"/>
  <c r="K13" i="4"/>
  <c r="P13" i="4" s="1"/>
  <c r="L13" i="4"/>
  <c r="M13" i="4"/>
  <c r="N13" i="4"/>
  <c r="O13" i="4"/>
  <c r="Q13" i="4"/>
  <c r="R13" i="4"/>
  <c r="S13" i="4"/>
  <c r="C13" i="4"/>
  <c r="K13" i="1"/>
  <c r="R13" i="13"/>
  <c r="Q13" i="13"/>
  <c r="M13" i="13"/>
  <c r="L13" i="13"/>
  <c r="K13" i="13"/>
  <c r="J13" i="13"/>
  <c r="I13" i="13"/>
  <c r="H13" i="13"/>
  <c r="G13" i="13"/>
  <c r="F13" i="13"/>
  <c r="E13" i="13"/>
  <c r="D13" i="13"/>
  <c r="C13" i="13"/>
  <c r="O13" i="13" s="1"/>
  <c r="O12" i="11"/>
  <c r="N12" i="11"/>
  <c r="M12" i="11"/>
  <c r="L12" i="11"/>
  <c r="K12" i="11"/>
  <c r="J12" i="11"/>
  <c r="I12" i="11"/>
  <c r="H12" i="11"/>
  <c r="G12" i="11"/>
  <c r="E12" i="11"/>
  <c r="D12" i="11"/>
  <c r="C12" i="11"/>
  <c r="B12" i="11"/>
  <c r="P12" i="11"/>
  <c r="L13" i="1"/>
  <c r="F13" i="1"/>
  <c r="B13" i="1"/>
  <c r="I13" i="1"/>
  <c r="J13" i="1"/>
  <c r="N13" i="1"/>
  <c r="O13" i="1"/>
  <c r="P13" i="1"/>
  <c r="N25" i="10"/>
  <c r="N20" i="10"/>
</calcChain>
</file>

<file path=xl/sharedStrings.xml><?xml version="1.0" encoding="utf-8"?>
<sst xmlns="http://schemas.openxmlformats.org/spreadsheetml/2006/main" count="634" uniqueCount="295">
  <si>
    <t>Ⅹ　　　金　　　　　　　</t>
    <rPh sb="4" eb="5">
      <t>キン</t>
    </rPh>
    <phoneticPr fontId="2"/>
  </si>
  <si>
    <t>　　　　　　　融　　　</t>
    <rPh sb="7" eb="8">
      <t>ユウ</t>
    </rPh>
    <phoneticPr fontId="2"/>
  </si>
  <si>
    <t>　　　本表は、長崎銀行協会社員銀行の諸勘定で年末又は月末の数値である。</t>
    <rPh sb="3" eb="4">
      <t>ホン</t>
    </rPh>
    <rPh sb="4" eb="5">
      <t>ヒョウ</t>
    </rPh>
    <rPh sb="7" eb="9">
      <t>ナガサキ</t>
    </rPh>
    <rPh sb="9" eb="11">
      <t>ギンコウ</t>
    </rPh>
    <rPh sb="11" eb="13">
      <t>キョウカイ</t>
    </rPh>
    <rPh sb="13" eb="15">
      <t>シャイン</t>
    </rPh>
    <rPh sb="15" eb="17">
      <t>ギンコウ</t>
    </rPh>
    <rPh sb="18" eb="19">
      <t>ショ</t>
    </rPh>
    <rPh sb="19" eb="21">
      <t>カンジョウ</t>
    </rPh>
    <rPh sb="22" eb="24">
      <t>ネンマツ</t>
    </rPh>
    <rPh sb="24" eb="25">
      <t>マタ</t>
    </rPh>
    <rPh sb="26" eb="28">
      <t>ゲツマツ</t>
    </rPh>
    <rPh sb="29" eb="31">
      <t>スウチ</t>
    </rPh>
    <phoneticPr fontId="2"/>
  </si>
  <si>
    <t>　　　本表は、商工組合中央金庫長崎支店の諸勘定で年末又は月末の数値である。</t>
    <rPh sb="3" eb="4">
      <t>ホン</t>
    </rPh>
    <rPh sb="4" eb="5">
      <t>ヒョウ</t>
    </rPh>
    <rPh sb="7" eb="9">
      <t>ショウコウ</t>
    </rPh>
    <rPh sb="9" eb="11">
      <t>クミアイ</t>
    </rPh>
    <rPh sb="11" eb="13">
      <t>チュウオウ</t>
    </rPh>
    <rPh sb="13" eb="15">
      <t>キンコ</t>
    </rPh>
    <rPh sb="15" eb="17">
      <t>ナガサキ</t>
    </rPh>
    <rPh sb="17" eb="19">
      <t>シテン</t>
    </rPh>
    <rPh sb="20" eb="21">
      <t>ショ</t>
    </rPh>
    <rPh sb="21" eb="23">
      <t>カンジョウ</t>
    </rPh>
    <rPh sb="24" eb="26">
      <t>ネンマツ</t>
    </rPh>
    <rPh sb="26" eb="27">
      <t>マタ</t>
    </rPh>
    <rPh sb="28" eb="30">
      <t>ゲツマツ</t>
    </rPh>
    <rPh sb="31" eb="33">
      <t>スウチ</t>
    </rPh>
    <phoneticPr fontId="2"/>
  </si>
  <si>
    <t>　　庫　　　勘　　　定</t>
    <rPh sb="2" eb="3">
      <t>コ</t>
    </rPh>
    <rPh sb="6" eb="7">
      <t>カン</t>
    </rPh>
    <rPh sb="10" eb="11">
      <t>サダム</t>
    </rPh>
    <phoneticPr fontId="2"/>
  </si>
  <si>
    <t>　機　関　の　諸　勘　定</t>
    <rPh sb="1" eb="2">
      <t>キ</t>
    </rPh>
    <rPh sb="3" eb="4">
      <t>セキ</t>
    </rPh>
    <rPh sb="7" eb="8">
      <t>ショ</t>
    </rPh>
    <rPh sb="9" eb="10">
      <t>カン</t>
    </rPh>
    <rPh sb="11" eb="12">
      <t>サダム</t>
    </rPh>
    <phoneticPr fontId="2"/>
  </si>
  <si>
    <t>店舗数</t>
    <rPh sb="0" eb="3">
      <t>テンポスウ</t>
    </rPh>
    <phoneticPr fontId="2"/>
  </si>
  <si>
    <t>要求支払預金</t>
    <rPh sb="0" eb="2">
      <t>ヨウキュウ</t>
    </rPh>
    <rPh sb="2" eb="4">
      <t>シハライ</t>
    </rPh>
    <rPh sb="4" eb="6">
      <t>ヨキン</t>
    </rPh>
    <phoneticPr fontId="2"/>
  </si>
  <si>
    <t>うち一般預金</t>
    <rPh sb="2" eb="4">
      <t>イッパン</t>
    </rPh>
    <rPh sb="4" eb="6">
      <t>ヨキン</t>
    </rPh>
    <phoneticPr fontId="2"/>
  </si>
  <si>
    <t>割引手形</t>
    <rPh sb="0" eb="2">
      <t>ワリビキ</t>
    </rPh>
    <rPh sb="2" eb="4">
      <t>テガタ</t>
    </rPh>
    <phoneticPr fontId="2"/>
  </si>
  <si>
    <t>証書貸付</t>
    <rPh sb="0" eb="2">
      <t>ショウショ</t>
    </rPh>
    <rPh sb="2" eb="4">
      <t>カシツケ</t>
    </rPh>
    <phoneticPr fontId="2"/>
  </si>
  <si>
    <t>当座貸越</t>
    <rPh sb="0" eb="2">
      <t>トウザ</t>
    </rPh>
    <rPh sb="2" eb="4">
      <t>カシコシ</t>
    </rPh>
    <phoneticPr fontId="2"/>
  </si>
  <si>
    <t>手形貸付</t>
    <rPh sb="0" eb="2">
      <t>テガタ</t>
    </rPh>
    <rPh sb="2" eb="4">
      <t>カシツケ</t>
    </rPh>
    <phoneticPr fontId="2"/>
  </si>
  <si>
    <t>預貸率</t>
    <rPh sb="0" eb="1">
      <t>アズカリ</t>
    </rPh>
    <rPh sb="1" eb="2">
      <t>カシ</t>
    </rPh>
    <rPh sb="2" eb="3">
      <t>リツ</t>
    </rPh>
    <phoneticPr fontId="2"/>
  </si>
  <si>
    <t>年　　　　　月</t>
    <rPh sb="0" eb="1">
      <t>ネン</t>
    </rPh>
    <rPh sb="6" eb="7">
      <t>ツキ</t>
    </rPh>
    <phoneticPr fontId="2"/>
  </si>
  <si>
    <t>預　　　　　　　　　　　　　　　　　　　　　　　　　　　　　　　　　　　　　　金</t>
    <rPh sb="0" eb="1">
      <t>アズカリ</t>
    </rPh>
    <rPh sb="39" eb="40">
      <t>キン</t>
    </rPh>
    <phoneticPr fontId="2"/>
  </si>
  <si>
    <t>総　　　　　　　　額</t>
    <rPh sb="0" eb="1">
      <t>フサ</t>
    </rPh>
    <rPh sb="9" eb="10">
      <t>ガク</t>
    </rPh>
    <phoneticPr fontId="2"/>
  </si>
  <si>
    <t>定 期 性 預 金</t>
    <rPh sb="0" eb="1">
      <t>サダム</t>
    </rPh>
    <rPh sb="2" eb="3">
      <t>キ</t>
    </rPh>
    <rPh sb="4" eb="5">
      <t>セイ</t>
    </rPh>
    <rPh sb="6" eb="7">
      <t>アズカリ</t>
    </rPh>
    <rPh sb="8" eb="9">
      <t>カネ</t>
    </rPh>
    <phoneticPr fontId="2"/>
  </si>
  <si>
    <t>そ の 他 預 金</t>
    <rPh sb="4" eb="5">
      <t>タ</t>
    </rPh>
    <rPh sb="6" eb="7">
      <t>アズカリ</t>
    </rPh>
    <rPh sb="8" eb="9">
      <t>カネ</t>
    </rPh>
    <phoneticPr fontId="2"/>
  </si>
  <si>
    <t>貸　　　　　　　　　　　　　　　出　　　　　　　　　　　　　　　金</t>
    <rPh sb="0" eb="1">
      <t>カシ</t>
    </rPh>
    <rPh sb="16" eb="17">
      <t>デ</t>
    </rPh>
    <rPh sb="32" eb="33">
      <t>キン</t>
    </rPh>
    <phoneticPr fontId="2"/>
  </si>
  <si>
    <t>預　貸　率</t>
    <rPh sb="0" eb="1">
      <t>アズカリ</t>
    </rPh>
    <rPh sb="2" eb="3">
      <t>カシ</t>
    </rPh>
    <rPh sb="4" eb="5">
      <t>リツ</t>
    </rPh>
    <phoneticPr fontId="2"/>
  </si>
  <si>
    <t>有 価 証 券</t>
    <rPh sb="0" eb="1">
      <t>ユウ</t>
    </rPh>
    <rPh sb="2" eb="3">
      <t>アタイ</t>
    </rPh>
    <rPh sb="4" eb="5">
      <t>アカシ</t>
    </rPh>
    <rPh sb="6" eb="7">
      <t>ケン</t>
    </rPh>
    <phoneticPr fontId="2"/>
  </si>
  <si>
    <t>現　　　　金</t>
    <rPh sb="0" eb="1">
      <t>ウツツ</t>
    </rPh>
    <rPh sb="5" eb="6">
      <t>キン</t>
    </rPh>
    <phoneticPr fontId="2"/>
  </si>
  <si>
    <t>預　け　金</t>
    <rPh sb="0" eb="1">
      <t>アズ</t>
    </rPh>
    <rPh sb="4" eb="5">
      <t>キン</t>
    </rPh>
    <phoneticPr fontId="2"/>
  </si>
  <si>
    <t>年　　月</t>
    <rPh sb="0" eb="1">
      <t>ネン</t>
    </rPh>
    <rPh sb="3" eb="4">
      <t>ツキ</t>
    </rPh>
    <phoneticPr fontId="2"/>
  </si>
  <si>
    <t>１月　　</t>
    <rPh sb="1" eb="2">
      <t>ガツ</t>
    </rPh>
    <phoneticPr fontId="2"/>
  </si>
  <si>
    <t>２月　　</t>
    <rPh sb="1" eb="2">
      <t>ガツ</t>
    </rPh>
    <phoneticPr fontId="2"/>
  </si>
  <si>
    <t>１１月　　</t>
    <rPh sb="2" eb="3">
      <t>ガツ</t>
    </rPh>
    <phoneticPr fontId="2"/>
  </si>
  <si>
    <t>１２月　　</t>
    <rPh sb="2" eb="3">
      <t>ガツ</t>
    </rPh>
    <phoneticPr fontId="2"/>
  </si>
  <si>
    <t>１月　</t>
    <rPh sb="1" eb="2">
      <t>ガツ</t>
    </rPh>
    <phoneticPr fontId="2"/>
  </si>
  <si>
    <t>２月　</t>
    <rPh sb="1" eb="2">
      <t>ガツ</t>
    </rPh>
    <phoneticPr fontId="2"/>
  </si>
  <si>
    <t>３月　</t>
    <rPh sb="1" eb="2">
      <t>ガツ</t>
    </rPh>
    <phoneticPr fontId="2"/>
  </si>
  <si>
    <t>４月　</t>
    <rPh sb="1" eb="2">
      <t>ガツ</t>
    </rPh>
    <phoneticPr fontId="2"/>
  </si>
  <si>
    <t>５月　</t>
    <rPh sb="1" eb="2">
      <t>ガツ</t>
    </rPh>
    <phoneticPr fontId="2"/>
  </si>
  <si>
    <t>８月　</t>
    <rPh sb="1" eb="2">
      <t>ガツ</t>
    </rPh>
    <phoneticPr fontId="2"/>
  </si>
  <si>
    <t>１０月　</t>
    <rPh sb="2" eb="3">
      <t>ガツ</t>
    </rPh>
    <phoneticPr fontId="2"/>
  </si>
  <si>
    <t>１１月　</t>
    <rPh sb="2" eb="3">
      <t>ガツ</t>
    </rPh>
    <phoneticPr fontId="2"/>
  </si>
  <si>
    <t>１２月　</t>
    <rPh sb="2" eb="3">
      <t>ガツ</t>
    </rPh>
    <phoneticPr fontId="2"/>
  </si>
  <si>
    <t>総　　　額</t>
    <rPh sb="0" eb="1">
      <t>フサ</t>
    </rPh>
    <rPh sb="4" eb="5">
      <t>ガク</t>
    </rPh>
    <phoneticPr fontId="2"/>
  </si>
  <si>
    <t>交換日数</t>
    <rPh sb="0" eb="2">
      <t>コウカン</t>
    </rPh>
    <rPh sb="2" eb="4">
      <t>ニッスウ</t>
    </rPh>
    <phoneticPr fontId="2"/>
  </si>
  <si>
    <t>手　　　　　　　形　　　　　　　交　　　　　　　換　　　　　　　高</t>
    <rPh sb="0" eb="1">
      <t>テ</t>
    </rPh>
    <rPh sb="8" eb="9">
      <t>カタチ</t>
    </rPh>
    <rPh sb="16" eb="17">
      <t>コウ</t>
    </rPh>
    <rPh sb="24" eb="25">
      <t>ガン</t>
    </rPh>
    <rPh sb="32" eb="33">
      <t>ダカ</t>
    </rPh>
    <phoneticPr fontId="2"/>
  </si>
  <si>
    <t>不　　渡　　手　　形　　実　　数</t>
    <rPh sb="0" eb="1">
      <t>フ</t>
    </rPh>
    <rPh sb="3" eb="4">
      <t>ワタリ</t>
    </rPh>
    <rPh sb="6" eb="7">
      <t>テ</t>
    </rPh>
    <rPh sb="9" eb="10">
      <t>カタチ</t>
    </rPh>
    <rPh sb="12" eb="13">
      <t>ミ</t>
    </rPh>
    <rPh sb="15" eb="16">
      <t>カズ</t>
    </rPh>
    <phoneticPr fontId="2"/>
  </si>
  <si>
    <t>枚　　　　数</t>
    <rPh sb="0" eb="1">
      <t>マイ</t>
    </rPh>
    <rPh sb="5" eb="6">
      <t>カズ</t>
    </rPh>
    <phoneticPr fontId="2"/>
  </si>
  <si>
    <t>金　　　　　　　額</t>
    <rPh sb="0" eb="1">
      <t>キン</t>
    </rPh>
    <rPh sb="8" eb="9">
      <t>ガク</t>
    </rPh>
    <phoneticPr fontId="2"/>
  </si>
  <si>
    <t>一　日　平　均　交　換　高</t>
    <rPh sb="0" eb="1">
      <t>１</t>
    </rPh>
    <rPh sb="2" eb="3">
      <t>ヒ</t>
    </rPh>
    <rPh sb="4" eb="5">
      <t>ヒラ</t>
    </rPh>
    <rPh sb="6" eb="7">
      <t>ヒトシ</t>
    </rPh>
    <rPh sb="8" eb="9">
      <t>コウ</t>
    </rPh>
    <rPh sb="10" eb="11">
      <t>ガン</t>
    </rPh>
    <rPh sb="12" eb="13">
      <t>ダカ</t>
    </rPh>
    <phoneticPr fontId="2"/>
  </si>
  <si>
    <t>枚　　数</t>
    <rPh sb="0" eb="1">
      <t>マイ</t>
    </rPh>
    <rPh sb="3" eb="4">
      <t>カズ</t>
    </rPh>
    <phoneticPr fontId="2"/>
  </si>
  <si>
    <t>総　　　　　　　　　　　　　数</t>
    <rPh sb="0" eb="1">
      <t>フサ</t>
    </rPh>
    <rPh sb="14" eb="15">
      <t>カズ</t>
    </rPh>
    <phoneticPr fontId="2"/>
  </si>
  <si>
    <t>当　座　小　切　手</t>
    <rPh sb="0" eb="1">
      <t>トウ</t>
    </rPh>
    <rPh sb="2" eb="3">
      <t>ザ</t>
    </rPh>
    <rPh sb="4" eb="5">
      <t>ショウ</t>
    </rPh>
    <rPh sb="6" eb="7">
      <t>キリ</t>
    </rPh>
    <rPh sb="8" eb="9">
      <t>テ</t>
    </rPh>
    <phoneticPr fontId="2"/>
  </si>
  <si>
    <t>約　　束　　手　　形</t>
    <rPh sb="0" eb="1">
      <t>ヤク</t>
    </rPh>
    <rPh sb="3" eb="4">
      <t>タバ</t>
    </rPh>
    <rPh sb="6" eb="7">
      <t>テ</t>
    </rPh>
    <rPh sb="9" eb="10">
      <t>カタチ</t>
    </rPh>
    <phoneticPr fontId="2"/>
  </si>
  <si>
    <t>為　　替　　手　　形</t>
    <rPh sb="0" eb="1">
      <t>タメ</t>
    </rPh>
    <rPh sb="3" eb="4">
      <t>テイ</t>
    </rPh>
    <rPh sb="6" eb="7">
      <t>テ</t>
    </rPh>
    <rPh sb="9" eb="10">
      <t>カタチ</t>
    </rPh>
    <phoneticPr fontId="2"/>
  </si>
  <si>
    <t>人　員</t>
    <rPh sb="0" eb="1">
      <t>ヒト</t>
    </rPh>
    <rPh sb="2" eb="3">
      <t>イン</t>
    </rPh>
    <phoneticPr fontId="2"/>
  </si>
  <si>
    <t>枚　数</t>
    <rPh sb="0" eb="1">
      <t>マイ</t>
    </rPh>
    <rPh sb="2" eb="3">
      <t>カズ</t>
    </rPh>
    <phoneticPr fontId="2"/>
  </si>
  <si>
    <t>金　　　額</t>
    <rPh sb="0" eb="1">
      <t>キン</t>
    </rPh>
    <rPh sb="4" eb="5">
      <t>ガク</t>
    </rPh>
    <phoneticPr fontId="2"/>
  </si>
  <si>
    <t>貸　　　　　　　　　　　　付</t>
    <rPh sb="0" eb="1">
      <t>カシ</t>
    </rPh>
    <rPh sb="13" eb="14">
      <t>ヅケ</t>
    </rPh>
    <phoneticPr fontId="2"/>
  </si>
  <si>
    <t>貸　　 付　 　残 　　高</t>
    <rPh sb="0" eb="1">
      <t>カシ</t>
    </rPh>
    <rPh sb="4" eb="5">
      <t>ヅケ</t>
    </rPh>
    <rPh sb="8" eb="9">
      <t>ザン</t>
    </rPh>
    <rPh sb="12" eb="13">
      <t>タカ</t>
    </rPh>
    <phoneticPr fontId="2"/>
  </si>
  <si>
    <t>件　　　　数</t>
    <rPh sb="0" eb="1">
      <t>ケン</t>
    </rPh>
    <rPh sb="5" eb="6">
      <t>カズ</t>
    </rPh>
    <phoneticPr fontId="2"/>
  </si>
  <si>
    <t>年　　　　月</t>
    <rPh sb="0" eb="1">
      <t>ネン</t>
    </rPh>
    <rPh sb="5" eb="6">
      <t>ツキ</t>
    </rPh>
    <phoneticPr fontId="2"/>
  </si>
  <si>
    <t>貸　　　　　　　　　　　　　　　付</t>
    <rPh sb="0" eb="1">
      <t>カシ</t>
    </rPh>
    <rPh sb="16" eb="17">
      <t>ヅケ</t>
    </rPh>
    <phoneticPr fontId="2"/>
  </si>
  <si>
    <t>貸　　　 付　 　　残　 　　高</t>
    <rPh sb="0" eb="1">
      <t>カシ</t>
    </rPh>
    <rPh sb="5" eb="6">
      <t>ヅケ</t>
    </rPh>
    <rPh sb="10" eb="11">
      <t>ザン</t>
    </rPh>
    <rPh sb="15" eb="16">
      <t>タカ</t>
    </rPh>
    <phoneticPr fontId="2"/>
  </si>
  <si>
    <t>金　　　　　　　　　額</t>
    <rPh sb="0" eb="1">
      <t>キン</t>
    </rPh>
    <rPh sb="10" eb="11">
      <t>ガク</t>
    </rPh>
    <phoneticPr fontId="2"/>
  </si>
  <si>
    <t>３月　　</t>
    <rPh sb="1" eb="2">
      <t>ガツ</t>
    </rPh>
    <phoneticPr fontId="2"/>
  </si>
  <si>
    <t>４月　　</t>
    <rPh sb="1" eb="2">
      <t>ガツ</t>
    </rPh>
    <phoneticPr fontId="2"/>
  </si>
  <si>
    <t>５月　　</t>
    <rPh sb="1" eb="2">
      <t>ガツ</t>
    </rPh>
    <phoneticPr fontId="2"/>
  </si>
  <si>
    <t>６月　　</t>
    <rPh sb="1" eb="2">
      <t>ガツ</t>
    </rPh>
    <phoneticPr fontId="2"/>
  </si>
  <si>
    <t>７月　　</t>
    <rPh sb="1" eb="2">
      <t>ガツ</t>
    </rPh>
    <phoneticPr fontId="2"/>
  </si>
  <si>
    <t>８月　　</t>
    <rPh sb="1" eb="2">
      <t>ガツ</t>
    </rPh>
    <phoneticPr fontId="2"/>
  </si>
  <si>
    <t>９月　　</t>
    <rPh sb="1" eb="2">
      <t>ガツ</t>
    </rPh>
    <phoneticPr fontId="2"/>
  </si>
  <si>
    <t>１０月　　</t>
    <rPh sb="2" eb="3">
      <t>ガツ</t>
    </rPh>
    <phoneticPr fontId="2"/>
  </si>
  <si>
    <t>代理店証書貸付</t>
    <rPh sb="0" eb="3">
      <t>ダイリテン</t>
    </rPh>
    <rPh sb="3" eb="5">
      <t>ショウショ</t>
    </rPh>
    <rPh sb="5" eb="7">
      <t>カシツケ</t>
    </rPh>
    <phoneticPr fontId="2"/>
  </si>
  <si>
    <t>預　　　　　　　　　　　　　　　　　　　　　　　　　　　　　　　　　　　　　　　　　　　　　　　金</t>
    <rPh sb="0" eb="1">
      <t>アズカリ</t>
    </rPh>
    <rPh sb="48" eb="49">
      <t>キン</t>
    </rPh>
    <phoneticPr fontId="2"/>
  </si>
  <si>
    <t>貸　　　　　　　　　　　　　　　　　　　　　　　　　　　　　　　　　　　　　　　　出</t>
    <rPh sb="0" eb="1">
      <t>カシ</t>
    </rPh>
    <rPh sb="41" eb="42">
      <t>デ</t>
    </rPh>
    <phoneticPr fontId="2"/>
  </si>
  <si>
    <t>年　　　月</t>
    <rPh sb="0" eb="1">
      <t>ネン</t>
    </rPh>
    <rPh sb="4" eb="5">
      <t>ツキ</t>
    </rPh>
    <phoneticPr fontId="2"/>
  </si>
  <si>
    <t>当　座　預　金</t>
    <rPh sb="0" eb="1">
      <t>トウ</t>
    </rPh>
    <rPh sb="2" eb="3">
      <t>ザ</t>
    </rPh>
    <rPh sb="4" eb="5">
      <t>アズカリ</t>
    </rPh>
    <rPh sb="6" eb="7">
      <t>カネ</t>
    </rPh>
    <phoneticPr fontId="2"/>
  </si>
  <si>
    <t>総　　　　　　額</t>
    <rPh sb="0" eb="1">
      <t>フサ</t>
    </rPh>
    <rPh sb="7" eb="8">
      <t>ガク</t>
    </rPh>
    <phoneticPr fontId="2"/>
  </si>
  <si>
    <t>普　通　預　金</t>
    <rPh sb="0" eb="1">
      <t>アマネ</t>
    </rPh>
    <rPh sb="2" eb="3">
      <t>ツウ</t>
    </rPh>
    <rPh sb="4" eb="5">
      <t>アズカリ</t>
    </rPh>
    <rPh sb="6" eb="7">
      <t>カネ</t>
    </rPh>
    <phoneticPr fontId="2"/>
  </si>
  <si>
    <t>定　期　預　金</t>
    <rPh sb="0" eb="1">
      <t>サダム</t>
    </rPh>
    <rPh sb="2" eb="3">
      <t>キ</t>
    </rPh>
    <rPh sb="4" eb="5">
      <t>アズカリ</t>
    </rPh>
    <rPh sb="6" eb="7">
      <t>カネ</t>
    </rPh>
    <phoneticPr fontId="2"/>
  </si>
  <si>
    <t>通　知　預　金</t>
    <rPh sb="0" eb="1">
      <t>ツウ</t>
    </rPh>
    <rPh sb="2" eb="3">
      <t>チ</t>
    </rPh>
    <rPh sb="4" eb="5">
      <t>アズカリ</t>
    </rPh>
    <rPh sb="6" eb="7">
      <t>カネ</t>
    </rPh>
    <phoneticPr fontId="2"/>
  </si>
  <si>
    <t>そ　 　の 　　他</t>
    <rPh sb="8" eb="9">
      <t>ホカ</t>
    </rPh>
    <phoneticPr fontId="2"/>
  </si>
  <si>
    <t>手　形　貸　付</t>
    <rPh sb="0" eb="1">
      <t>テ</t>
    </rPh>
    <rPh sb="2" eb="3">
      <t>カタチ</t>
    </rPh>
    <rPh sb="4" eb="5">
      <t>カシ</t>
    </rPh>
    <rPh sb="6" eb="7">
      <t>ヅケ</t>
    </rPh>
    <phoneticPr fontId="2"/>
  </si>
  <si>
    <t>総　　　　　額</t>
    <rPh sb="0" eb="1">
      <t>フサ</t>
    </rPh>
    <rPh sb="6" eb="7">
      <t>ガク</t>
    </rPh>
    <phoneticPr fontId="2"/>
  </si>
  <si>
    <t>割　引　手　形</t>
    <rPh sb="0" eb="1">
      <t>ワリ</t>
    </rPh>
    <rPh sb="2" eb="3">
      <t>イン</t>
    </rPh>
    <rPh sb="4" eb="5">
      <t>テ</t>
    </rPh>
    <rPh sb="6" eb="7">
      <t>カタチ</t>
    </rPh>
    <phoneticPr fontId="2"/>
  </si>
  <si>
    <t>証　書　貸　付</t>
    <rPh sb="0" eb="1">
      <t>アカシ</t>
    </rPh>
    <rPh sb="2" eb="3">
      <t>ショ</t>
    </rPh>
    <rPh sb="4" eb="5">
      <t>カシ</t>
    </rPh>
    <rPh sb="6" eb="7">
      <t>ヅケ</t>
    </rPh>
    <phoneticPr fontId="2"/>
  </si>
  <si>
    <t>当　座　貸　越</t>
    <rPh sb="0" eb="1">
      <t>トウ</t>
    </rPh>
    <rPh sb="2" eb="3">
      <t>ザ</t>
    </rPh>
    <rPh sb="4" eb="5">
      <t>カシ</t>
    </rPh>
    <rPh sb="6" eb="7">
      <t>コシ</t>
    </rPh>
    <phoneticPr fontId="2"/>
  </si>
  <si>
    <t>預 貸 率</t>
    <rPh sb="0" eb="1">
      <t>アズカリ</t>
    </rPh>
    <rPh sb="2" eb="3">
      <t>カシ</t>
    </rPh>
    <rPh sb="4" eb="5">
      <t>リツ</t>
    </rPh>
    <phoneticPr fontId="2"/>
  </si>
  <si>
    <t>１　　月　　</t>
    <rPh sb="3" eb="4">
      <t>ガツ</t>
    </rPh>
    <phoneticPr fontId="2"/>
  </si>
  <si>
    <t>２　　月　　</t>
    <rPh sb="3" eb="4">
      <t>ガツ</t>
    </rPh>
    <phoneticPr fontId="2"/>
  </si>
  <si>
    <t>３　　月　　</t>
    <rPh sb="3" eb="4">
      <t>ガツ</t>
    </rPh>
    <phoneticPr fontId="2"/>
  </si>
  <si>
    <t>４　　月　　</t>
    <rPh sb="3" eb="4">
      <t>ガツ</t>
    </rPh>
    <phoneticPr fontId="2"/>
  </si>
  <si>
    <t>５　　月　　</t>
    <rPh sb="3" eb="4">
      <t>ガツ</t>
    </rPh>
    <phoneticPr fontId="2"/>
  </si>
  <si>
    <t>６　　月　　</t>
    <rPh sb="3" eb="4">
      <t>ガツ</t>
    </rPh>
    <phoneticPr fontId="2"/>
  </si>
  <si>
    <t>７　　月　　</t>
    <rPh sb="3" eb="4">
      <t>ガツ</t>
    </rPh>
    <phoneticPr fontId="2"/>
  </si>
  <si>
    <t>８　　月　　</t>
    <rPh sb="3" eb="4">
      <t>ガツ</t>
    </rPh>
    <phoneticPr fontId="2"/>
  </si>
  <si>
    <t>９　　月　　</t>
    <rPh sb="3" eb="4">
      <t>ガツ</t>
    </rPh>
    <phoneticPr fontId="2"/>
  </si>
  <si>
    <t>１０　　月　　</t>
    <rPh sb="4" eb="5">
      <t>ガツ</t>
    </rPh>
    <phoneticPr fontId="2"/>
  </si>
  <si>
    <t>１１　　月　　</t>
    <rPh sb="4" eb="5">
      <t>ガツ</t>
    </rPh>
    <phoneticPr fontId="2"/>
  </si>
  <si>
    <t>１２　　月　　</t>
    <rPh sb="4" eb="5">
      <t>ガツ</t>
    </rPh>
    <phoneticPr fontId="2"/>
  </si>
  <si>
    <t>その他の預金</t>
    <rPh sb="2" eb="3">
      <t>ホカ</t>
    </rPh>
    <rPh sb="4" eb="6">
      <t>ヨキン</t>
    </rPh>
    <phoneticPr fontId="2"/>
  </si>
  <si>
    <t>年　　　　　　　月</t>
    <rPh sb="0" eb="1">
      <t>ネン</t>
    </rPh>
    <rPh sb="8" eb="9">
      <t>ツキ</t>
    </rPh>
    <phoneticPr fontId="2"/>
  </si>
  <si>
    <t>新　　　　　　　　　　　　　　　規　　　　　　　　　　　　　　契　　　　　　　　　　　　　　　約</t>
    <rPh sb="0" eb="1">
      <t>シン</t>
    </rPh>
    <rPh sb="16" eb="17">
      <t>キ</t>
    </rPh>
    <rPh sb="31" eb="32">
      <t>チギリ</t>
    </rPh>
    <rPh sb="47" eb="48">
      <t>ヤク</t>
    </rPh>
    <phoneticPr fontId="2"/>
  </si>
  <si>
    <t>件　　　　　　　　　　　　　　　数</t>
    <rPh sb="0" eb="1">
      <t>ケン</t>
    </rPh>
    <rPh sb="16" eb="17">
      <t>カズ</t>
    </rPh>
    <phoneticPr fontId="2"/>
  </si>
  <si>
    <t>新　　　規　　　契　　　約　　　高</t>
    <rPh sb="0" eb="1">
      <t>シン</t>
    </rPh>
    <rPh sb="4" eb="5">
      <t>キ</t>
    </rPh>
    <rPh sb="8" eb="9">
      <t>チギリ</t>
    </rPh>
    <rPh sb="12" eb="13">
      <t>ヤク</t>
    </rPh>
    <rPh sb="16" eb="17">
      <t>タカ</t>
    </rPh>
    <phoneticPr fontId="2"/>
  </si>
  <si>
    <t>初　　　回　　　保　　　険　　　料</t>
    <rPh sb="0" eb="1">
      <t>ショ</t>
    </rPh>
    <rPh sb="4" eb="5">
      <t>カイ</t>
    </rPh>
    <rPh sb="8" eb="9">
      <t>タモツ</t>
    </rPh>
    <rPh sb="12" eb="13">
      <t>ケン</t>
    </rPh>
    <rPh sb="16" eb="17">
      <t>リョウ</t>
    </rPh>
    <phoneticPr fontId="2"/>
  </si>
  <si>
    <t>店</t>
    <rPh sb="0" eb="1">
      <t>ミセ</t>
    </rPh>
    <phoneticPr fontId="2"/>
  </si>
  <si>
    <t>舗</t>
    <rPh sb="0" eb="1">
      <t>ホ</t>
    </rPh>
    <phoneticPr fontId="2"/>
  </si>
  <si>
    <t>数</t>
    <rPh sb="0" eb="1">
      <t>スウ</t>
    </rPh>
    <phoneticPr fontId="2"/>
  </si>
  <si>
    <t>納税準備預金</t>
    <rPh sb="0" eb="2">
      <t>ノウゼイ</t>
    </rPh>
    <rPh sb="2" eb="4">
      <t>ジュンビ</t>
    </rPh>
    <rPh sb="4" eb="6">
      <t>ヨキン</t>
    </rPh>
    <phoneticPr fontId="2"/>
  </si>
  <si>
    <t>預　　　　　　　　　　　　　　　　　　　　　　　　　　　　　　　　　　　　　　　　　　　　　　金</t>
    <rPh sb="0" eb="1">
      <t>アズカリ</t>
    </rPh>
    <rPh sb="47" eb="48">
      <t>キン</t>
    </rPh>
    <phoneticPr fontId="2"/>
  </si>
  <si>
    <t>要　　　　　　　　　　　　　　　求　　　　　　　　　　　　　　　払</t>
    <rPh sb="0" eb="1">
      <t>ヨウ</t>
    </rPh>
    <rPh sb="16" eb="17">
      <t>モトム</t>
    </rPh>
    <rPh sb="32" eb="33">
      <t>ハラ</t>
    </rPh>
    <phoneticPr fontId="2"/>
  </si>
  <si>
    <t>定　　　　　　　期　　　　　　　性</t>
    <rPh sb="0" eb="1">
      <t>サダム</t>
    </rPh>
    <rPh sb="8" eb="9">
      <t>キ</t>
    </rPh>
    <rPh sb="16" eb="17">
      <t>セイ</t>
    </rPh>
    <phoneticPr fontId="2"/>
  </si>
  <si>
    <t>そ　の　他</t>
    <rPh sb="4" eb="5">
      <t>タ</t>
    </rPh>
    <phoneticPr fontId="2"/>
  </si>
  <si>
    <t>定　期　積　金</t>
    <rPh sb="0" eb="1">
      <t>サダム</t>
    </rPh>
    <rPh sb="2" eb="3">
      <t>キ</t>
    </rPh>
    <rPh sb="4" eb="5">
      <t>ツミ</t>
    </rPh>
    <rPh sb="6" eb="7">
      <t>キン</t>
    </rPh>
    <phoneticPr fontId="2"/>
  </si>
  <si>
    <t>当 座 預 金</t>
    <rPh sb="0" eb="1">
      <t>トウ</t>
    </rPh>
    <rPh sb="2" eb="3">
      <t>ザ</t>
    </rPh>
    <rPh sb="4" eb="5">
      <t>アズカリ</t>
    </rPh>
    <rPh sb="6" eb="7">
      <t>カネ</t>
    </rPh>
    <phoneticPr fontId="2"/>
  </si>
  <si>
    <t>普 通 預 金</t>
    <rPh sb="0" eb="1">
      <t>アマネ</t>
    </rPh>
    <rPh sb="2" eb="3">
      <t>ツウ</t>
    </rPh>
    <rPh sb="4" eb="5">
      <t>アズカリ</t>
    </rPh>
    <rPh sb="6" eb="7">
      <t>カネ</t>
    </rPh>
    <phoneticPr fontId="2"/>
  </si>
  <si>
    <t>通 知 預 金</t>
    <rPh sb="0" eb="1">
      <t>ツウ</t>
    </rPh>
    <rPh sb="2" eb="3">
      <t>チ</t>
    </rPh>
    <rPh sb="4" eb="5">
      <t>アズカリ</t>
    </rPh>
    <rPh sb="6" eb="7">
      <t>カネ</t>
    </rPh>
    <phoneticPr fontId="2"/>
  </si>
  <si>
    <t>貸　　　　　　　　　　　　　　　　　　　　　　　　　　　　　　出</t>
    <rPh sb="0" eb="1">
      <t>カシ</t>
    </rPh>
    <rPh sb="31" eb="32">
      <t>デ</t>
    </rPh>
    <phoneticPr fontId="2"/>
  </si>
  <si>
    <t>手 形 貸 付</t>
    <rPh sb="0" eb="1">
      <t>テ</t>
    </rPh>
    <rPh sb="2" eb="3">
      <t>カタチ</t>
    </rPh>
    <rPh sb="4" eb="5">
      <t>カシ</t>
    </rPh>
    <rPh sb="6" eb="7">
      <t>ヅケ</t>
    </rPh>
    <phoneticPr fontId="2"/>
  </si>
  <si>
    <t>証 書 貸 付</t>
    <rPh sb="0" eb="1">
      <t>アカシ</t>
    </rPh>
    <rPh sb="2" eb="3">
      <t>ショ</t>
    </rPh>
    <rPh sb="4" eb="5">
      <t>カシ</t>
    </rPh>
    <rPh sb="6" eb="7">
      <t>ヅケ</t>
    </rPh>
    <phoneticPr fontId="2"/>
  </si>
  <si>
    <t>割 引 手 形</t>
    <rPh sb="0" eb="1">
      <t>ワリ</t>
    </rPh>
    <rPh sb="2" eb="3">
      <t>イン</t>
    </rPh>
    <rPh sb="4" eb="5">
      <t>テ</t>
    </rPh>
    <rPh sb="6" eb="7">
      <t>カタチ</t>
    </rPh>
    <phoneticPr fontId="2"/>
  </si>
  <si>
    <t>有　価　証　券</t>
    <rPh sb="0" eb="1">
      <t>ユウ</t>
    </rPh>
    <rPh sb="2" eb="3">
      <t>アタイ</t>
    </rPh>
    <rPh sb="4" eb="5">
      <t>アカシ</t>
    </rPh>
    <rPh sb="6" eb="7">
      <t>ケン</t>
    </rPh>
    <phoneticPr fontId="2"/>
  </si>
  <si>
    <t>現　　　　　金</t>
    <rPh sb="0" eb="1">
      <t>ウツツ</t>
    </rPh>
    <rPh sb="6" eb="7">
      <t>キン</t>
    </rPh>
    <phoneticPr fontId="2"/>
  </si>
  <si>
    <t>数</t>
    <rPh sb="0" eb="1">
      <t>カズ</t>
    </rPh>
    <phoneticPr fontId="2"/>
  </si>
  <si>
    <t>当座預金</t>
    <rPh sb="0" eb="2">
      <t>トウザ</t>
    </rPh>
    <rPh sb="2" eb="4">
      <t>ヨキン</t>
    </rPh>
    <phoneticPr fontId="2"/>
  </si>
  <si>
    <t>普通預金</t>
    <rPh sb="0" eb="2">
      <t>フツウ</t>
    </rPh>
    <rPh sb="2" eb="4">
      <t>ヨキン</t>
    </rPh>
    <phoneticPr fontId="2"/>
  </si>
  <si>
    <t>通知預金</t>
    <rPh sb="0" eb="2">
      <t>ツウチ</t>
    </rPh>
    <rPh sb="2" eb="4">
      <t>ヨキン</t>
    </rPh>
    <phoneticPr fontId="2"/>
  </si>
  <si>
    <t>当 座 貸 越</t>
    <rPh sb="0" eb="1">
      <t>トウ</t>
    </rPh>
    <rPh sb="2" eb="3">
      <t>ザ</t>
    </rPh>
    <rPh sb="4" eb="5">
      <t>カシ</t>
    </rPh>
    <rPh sb="6" eb="7">
      <t>コ</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</si>
  <si>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</si>
  <si>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</si>
  <si>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</si>
  <si>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</si>
  <si>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</si>
  <si>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</si>
  <si>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</si>
  <si>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</si>
  <si>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</si>
  <si>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　　合　　　勘　　　定</t>
    <rPh sb="2" eb="3">
      <t>ア</t>
    </rPh>
    <rPh sb="6" eb="7">
      <t>カン</t>
    </rPh>
    <rPh sb="10" eb="11">
      <t>サダム</t>
    </rPh>
    <phoneticPr fontId="2"/>
  </si>
  <si>
    <t>（単位　　件、千円）</t>
    <rPh sb="1" eb="3">
      <t>タンイ</t>
    </rPh>
    <rPh sb="5" eb="6">
      <t>ケン</t>
    </rPh>
    <rPh sb="7" eb="9">
      <t>センエン</t>
    </rPh>
    <phoneticPr fontId="2"/>
  </si>
  <si>
    <t>（単位　　万円）</t>
    <rPh sb="1" eb="3">
      <t>タンイ</t>
    </rPh>
    <rPh sb="5" eb="7">
      <t>マンエン</t>
    </rPh>
    <phoneticPr fontId="2"/>
  </si>
  <si>
    <t>　</t>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</si>
  <si>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</si>
  <si>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</si>
  <si>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</si>
  <si>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</si>
  <si>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</si>
  <si>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</si>
  <si>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</si>
  <si>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</si>
  <si>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２月　</t>
    <phoneticPr fontId="2"/>
  </si>
  <si>
    <t>３月　</t>
    <phoneticPr fontId="2"/>
  </si>
  <si>
    <t>（単位　　百万円、％）</t>
    <rPh sb="1" eb="3">
      <t>タンイ</t>
    </rPh>
    <rPh sb="5" eb="8">
      <t>ヒャクマンエン</t>
    </rPh>
    <phoneticPr fontId="2"/>
  </si>
  <si>
    <t>（単位　　千円、％）</t>
    <rPh sb="1" eb="3">
      <t>タンイ</t>
    </rPh>
    <rPh sb="5" eb="7">
      <t>センエン</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</si>
  <si>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</si>
  <si>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</si>
  <si>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</si>
  <si>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</si>
  <si>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</si>
  <si>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</si>
  <si>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</si>
  <si>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</si>
  <si>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年　月</t>
    <rPh sb="0" eb="1">
      <t>ネン</t>
    </rPh>
    <rPh sb="2" eb="3">
      <t>ツキ</t>
    </rPh>
    <phoneticPr fontId="2"/>
  </si>
  <si>
    <t>金　　　　　額</t>
    <rPh sb="0" eb="1">
      <t>キン</t>
    </rPh>
    <rPh sb="6" eb="7">
      <t>ガク</t>
    </rPh>
    <phoneticPr fontId="2"/>
  </si>
  <si>
    <t>２月　</t>
    <phoneticPr fontId="2"/>
  </si>
  <si>
    <t>３月　</t>
    <phoneticPr fontId="2"/>
  </si>
  <si>
    <t>４月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</si>
  <si>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</si>
  <si>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</si>
  <si>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</si>
  <si>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</si>
  <si>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</si>
  <si>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</si>
  <si>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</si>
  <si>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５月　</t>
    <phoneticPr fontId="2"/>
  </si>
  <si>
    <t>　央　金　庫　勘　定　</t>
    <rPh sb="1" eb="2">
      <t>ヒサシ</t>
    </rPh>
    <rPh sb="3" eb="4">
      <t>カネ</t>
    </rPh>
    <rPh sb="5" eb="6">
      <t>コ</t>
    </rPh>
    <rPh sb="7" eb="8">
      <t>カン</t>
    </rPh>
    <rPh sb="9" eb="10">
      <t>サダム</t>
    </rPh>
    <phoneticPr fontId="2"/>
  </si>
  <si>
    <t>４月　</t>
    <phoneticPr fontId="2"/>
  </si>
  <si>
    <t>５月　</t>
    <phoneticPr fontId="2"/>
  </si>
  <si>
    <t>６月　</t>
    <phoneticPr fontId="2"/>
  </si>
  <si>
    <t>７月　</t>
    <phoneticPr fontId="2"/>
  </si>
  <si>
    <t>８月　</t>
    <phoneticPr fontId="2"/>
  </si>
  <si>
    <t>９月　</t>
    <phoneticPr fontId="2"/>
  </si>
  <si>
    <t>１０月　</t>
    <phoneticPr fontId="2"/>
  </si>
  <si>
    <t>１１月　</t>
    <phoneticPr fontId="2"/>
  </si>
  <si>
    <t>１２月　</t>
    <phoneticPr fontId="2"/>
  </si>
  <si>
    <t>預　　け　　金</t>
    <rPh sb="0" eb="1">
      <t>アズ</t>
    </rPh>
    <rPh sb="6" eb="7">
      <t>キン</t>
    </rPh>
    <phoneticPr fontId="2"/>
  </si>
  <si>
    <t>５月　</t>
    <phoneticPr fontId="2"/>
  </si>
  <si>
    <t>６月　</t>
    <phoneticPr fontId="2"/>
  </si>
  <si>
    <t>７月　</t>
    <phoneticPr fontId="2"/>
  </si>
  <si>
    <t>９月　</t>
    <phoneticPr fontId="2"/>
  </si>
  <si>
    <t>(単位　　百万円、％）</t>
    <rPh sb="1" eb="3">
      <t>タンイ</t>
    </rPh>
    <rPh sb="5" eb="8">
      <t>ヒャクマンエン</t>
    </rPh>
    <phoneticPr fontId="2"/>
  </si>
  <si>
    <t>(単位　　日、枚、千円、人）</t>
    <rPh sb="1" eb="3">
      <t>タンイ</t>
    </rPh>
    <rPh sb="5" eb="6">
      <t>ヒ</t>
    </rPh>
    <rPh sb="7" eb="8">
      <t>マイ</t>
    </rPh>
    <rPh sb="9" eb="11">
      <t>センエン</t>
    </rPh>
    <rPh sb="12" eb="13">
      <t>ヒト</t>
    </rPh>
    <phoneticPr fontId="2"/>
  </si>
  <si>
    <t>(単位　　千円、％）</t>
    <rPh sb="1" eb="3">
      <t>タンイ</t>
    </rPh>
    <rPh sb="5" eb="7">
      <t>センエン</t>
    </rPh>
    <phoneticPr fontId="2"/>
  </si>
  <si>
    <t>-</t>
    <phoneticPr fontId="2"/>
  </si>
  <si>
    <t>-</t>
    <phoneticPr fontId="2"/>
  </si>
  <si>
    <t>　　　本表は、農林中央金庫長崎支店の諸勘定で各年月末現在の数値である。</t>
    <rPh sb="3" eb="4">
      <t>ホン</t>
    </rPh>
    <rPh sb="4" eb="5">
      <t>ヒョウ</t>
    </rPh>
    <rPh sb="7" eb="9">
      <t>ノウリン</t>
    </rPh>
    <rPh sb="9" eb="11">
      <t>チュウオウ</t>
    </rPh>
    <rPh sb="11" eb="13">
      <t>キンコ</t>
    </rPh>
    <rPh sb="13" eb="15">
      <t>ナガサキ</t>
    </rPh>
    <rPh sb="15" eb="17">
      <t>シテン</t>
    </rPh>
    <rPh sb="18" eb="19">
      <t>ショ</t>
    </rPh>
    <rPh sb="19" eb="21">
      <t>カンジョウ</t>
    </rPh>
    <rPh sb="22" eb="24">
      <t>カクネン</t>
    </rPh>
    <rPh sb="24" eb="26">
      <t>ゲツマツ</t>
    </rPh>
    <rPh sb="26" eb="28">
      <t>ゲンザイ</t>
    </rPh>
    <rPh sb="29" eb="31">
      <t>スウチ</t>
    </rPh>
    <phoneticPr fontId="2"/>
  </si>
  <si>
    <t>-</t>
  </si>
  <si>
    <t>　社　員　銀　行　勘　定</t>
    <rPh sb="1" eb="2">
      <t>シャ</t>
    </rPh>
    <rPh sb="3" eb="4">
      <t>イン</t>
    </rPh>
    <rPh sb="5" eb="6">
      <t>ギン</t>
    </rPh>
    <rPh sb="7" eb="8">
      <t>ギョウ</t>
    </rPh>
    <rPh sb="9" eb="10">
      <t>カン</t>
    </rPh>
    <rPh sb="11" eb="12">
      <t>サダム</t>
    </rPh>
    <phoneticPr fontId="2"/>
  </si>
  <si>
    <t>　取　引　停　止　処　分　状　況</t>
    <rPh sb="1" eb="2">
      <t>トリ</t>
    </rPh>
    <rPh sb="3" eb="4">
      <t>イン</t>
    </rPh>
    <rPh sb="5" eb="6">
      <t>テイ</t>
    </rPh>
    <rPh sb="7" eb="8">
      <t>ドメ</t>
    </rPh>
    <rPh sb="9" eb="10">
      <t>トコロ</t>
    </rPh>
    <rPh sb="11" eb="12">
      <t>ブン</t>
    </rPh>
    <rPh sb="13" eb="14">
      <t>ジョウ</t>
    </rPh>
    <rPh sb="15" eb="16">
      <t>イワン</t>
    </rPh>
    <phoneticPr fontId="2"/>
  </si>
  <si>
    <t>取　　　　　引　　　　　停　　　　　止　　　　　処　　　　　分　　　　　数</t>
    <rPh sb="0" eb="1">
      <t>トリ</t>
    </rPh>
    <rPh sb="6" eb="7">
      <t>イン</t>
    </rPh>
    <rPh sb="12" eb="13">
      <t>テイ</t>
    </rPh>
    <rPh sb="18" eb="19">
      <t>ドメ</t>
    </rPh>
    <rPh sb="24" eb="25">
      <t>トコロ</t>
    </rPh>
    <rPh sb="30" eb="31">
      <t>ブン</t>
    </rPh>
    <rPh sb="36" eb="37">
      <t>スウ</t>
    </rPh>
    <phoneticPr fontId="2"/>
  </si>
  <si>
    <t>　金　貸　出　状　況</t>
    <rPh sb="1" eb="2">
      <t>キン</t>
    </rPh>
    <rPh sb="3" eb="4">
      <t>カシ</t>
    </rPh>
    <rPh sb="5" eb="6">
      <t>デ</t>
    </rPh>
    <rPh sb="7" eb="8">
      <t>ジョウ</t>
    </rPh>
    <rPh sb="9" eb="10">
      <t>イワン</t>
    </rPh>
    <phoneticPr fontId="2"/>
  </si>
  <si>
    <t>資料　九州労働金庫、市内各信用漁業協同組合</t>
    <rPh sb="0" eb="2">
      <t>シリョウ</t>
    </rPh>
    <rPh sb="3" eb="5">
      <t>キュウシュウ</t>
    </rPh>
    <rPh sb="5" eb="7">
      <t>ロウドウ</t>
    </rPh>
    <rPh sb="7" eb="9">
      <t>キンコ</t>
    </rPh>
    <rPh sb="10" eb="12">
      <t>シナイ</t>
    </rPh>
    <rPh sb="12" eb="13">
      <t>カク</t>
    </rPh>
    <rPh sb="13" eb="14">
      <t>シン</t>
    </rPh>
    <rPh sb="14" eb="15">
      <t>ヨウ</t>
    </rPh>
    <rPh sb="15" eb="17">
      <t>ギョギョウ</t>
    </rPh>
    <rPh sb="17" eb="19">
      <t>キョウドウ</t>
    </rPh>
    <rPh sb="19" eb="21">
      <t>クミアイ</t>
    </rPh>
    <phoneticPr fontId="2"/>
  </si>
  <si>
    <t>当座預金</t>
    <rPh sb="0" eb="1">
      <t>トウ</t>
    </rPh>
    <rPh sb="1" eb="2">
      <t>ザ</t>
    </rPh>
    <rPh sb="2" eb="3">
      <t>アズカリ</t>
    </rPh>
    <rPh sb="3" eb="4">
      <t>カネ</t>
    </rPh>
    <phoneticPr fontId="2"/>
  </si>
  <si>
    <t>普通預金</t>
    <rPh sb="0" eb="1">
      <t>アマネ</t>
    </rPh>
    <rPh sb="1" eb="2">
      <t>ツウ</t>
    </rPh>
    <rPh sb="2" eb="3">
      <t>アズカリ</t>
    </rPh>
    <rPh sb="3" eb="4">
      <t>カネ</t>
    </rPh>
    <phoneticPr fontId="2"/>
  </si>
  <si>
    <t>通知預金</t>
    <rPh sb="0" eb="1">
      <t>ツウ</t>
    </rPh>
    <rPh sb="1" eb="2">
      <t>チ</t>
    </rPh>
    <rPh sb="2" eb="3">
      <t>アズカリ</t>
    </rPh>
    <rPh sb="3" eb="4">
      <t>カネ</t>
    </rPh>
    <phoneticPr fontId="2"/>
  </si>
  <si>
    <t>その他</t>
    <rPh sb="2" eb="3">
      <t>ホカ</t>
    </rPh>
    <phoneticPr fontId="2"/>
  </si>
  <si>
    <t>定期預金</t>
    <rPh sb="0" eb="1">
      <t>サダム</t>
    </rPh>
    <rPh sb="1" eb="2">
      <t>キ</t>
    </rPh>
    <rPh sb="2" eb="3">
      <t>アズカリ</t>
    </rPh>
    <rPh sb="3" eb="4">
      <t>カネ</t>
    </rPh>
    <phoneticPr fontId="2"/>
  </si>
  <si>
    <t>定期積金</t>
    <rPh sb="0" eb="1">
      <t>サダム</t>
    </rPh>
    <rPh sb="1" eb="2">
      <t>キ</t>
    </rPh>
    <rPh sb="2" eb="3">
      <t>ツミ</t>
    </rPh>
    <rPh sb="3" eb="4">
      <t>キン</t>
    </rPh>
    <phoneticPr fontId="2"/>
  </si>
  <si>
    <t>年月</t>
    <rPh sb="0" eb="1">
      <t>ネン</t>
    </rPh>
    <rPh sb="1" eb="2">
      <t>ツキ</t>
    </rPh>
    <phoneticPr fontId="2"/>
  </si>
  <si>
    <t>預金</t>
    <rPh sb="0" eb="1">
      <t>アズカリ</t>
    </rPh>
    <rPh sb="1" eb="2">
      <t>キン</t>
    </rPh>
    <phoneticPr fontId="2"/>
  </si>
  <si>
    <t>貸出</t>
    <rPh sb="0" eb="1">
      <t>カシ</t>
    </rPh>
    <rPh sb="1" eb="2">
      <t>デ</t>
    </rPh>
    <phoneticPr fontId="2"/>
  </si>
  <si>
    <t>有価証券</t>
    <rPh sb="0" eb="1">
      <t>ユウ</t>
    </rPh>
    <rPh sb="1" eb="2">
      <t>アタイ</t>
    </rPh>
    <rPh sb="2" eb="3">
      <t>アカシ</t>
    </rPh>
    <rPh sb="3" eb="4">
      <t>ケン</t>
    </rPh>
    <phoneticPr fontId="2"/>
  </si>
  <si>
    <t>現金</t>
    <rPh sb="0" eb="1">
      <t>ウツツ</t>
    </rPh>
    <rPh sb="1" eb="2">
      <t>キン</t>
    </rPh>
    <phoneticPr fontId="2"/>
  </si>
  <si>
    <t>預け金</t>
    <rPh sb="0" eb="1">
      <t>アズ</t>
    </rPh>
    <rPh sb="2" eb="3">
      <t>キン</t>
    </rPh>
    <phoneticPr fontId="2"/>
  </si>
  <si>
    <t>総額</t>
    <rPh sb="0" eb="1">
      <t>フサ</t>
    </rPh>
    <rPh sb="1" eb="2">
      <t>ガク</t>
    </rPh>
    <phoneticPr fontId="2"/>
  </si>
  <si>
    <t>要求払</t>
    <rPh sb="0" eb="1">
      <t>ヨウ</t>
    </rPh>
    <rPh sb="1" eb="2">
      <t>モトム</t>
    </rPh>
    <rPh sb="2" eb="3">
      <t>ハラ</t>
    </rPh>
    <phoneticPr fontId="2"/>
  </si>
  <si>
    <t>定期性</t>
    <rPh sb="0" eb="1">
      <t>サダム</t>
    </rPh>
    <rPh sb="1" eb="2">
      <t>キ</t>
    </rPh>
    <rPh sb="2" eb="3">
      <t>セイ</t>
    </rPh>
    <phoneticPr fontId="2"/>
  </si>
  <si>
    <t>手形貸付</t>
    <rPh sb="0" eb="1">
      <t>テ</t>
    </rPh>
    <rPh sb="1" eb="2">
      <t>カタチ</t>
    </rPh>
    <rPh sb="2" eb="3">
      <t>カシ</t>
    </rPh>
    <rPh sb="3" eb="4">
      <t>ヅケ</t>
    </rPh>
    <phoneticPr fontId="2"/>
  </si>
  <si>
    <t>証書貸付</t>
    <rPh sb="0" eb="1">
      <t>アカシ</t>
    </rPh>
    <rPh sb="1" eb="2">
      <t>ショ</t>
    </rPh>
    <rPh sb="2" eb="3">
      <t>カシ</t>
    </rPh>
    <rPh sb="3" eb="4">
      <t>ヅケ</t>
    </rPh>
    <phoneticPr fontId="2"/>
  </si>
  <si>
    <t>当座貸越</t>
    <rPh sb="0" eb="1">
      <t>トウ</t>
    </rPh>
    <rPh sb="1" eb="2">
      <t>ザ</t>
    </rPh>
    <rPh sb="2" eb="3">
      <t>カシ</t>
    </rPh>
    <rPh sb="3" eb="4">
      <t>コシ</t>
    </rPh>
    <phoneticPr fontId="2"/>
  </si>
  <si>
    <t>金融機関</t>
    <rPh sb="0" eb="1">
      <t>キン</t>
    </rPh>
    <rPh sb="1" eb="2">
      <t>トオル</t>
    </rPh>
    <rPh sb="2" eb="3">
      <t>キ</t>
    </rPh>
    <rPh sb="3" eb="4">
      <t>セキ</t>
    </rPh>
    <phoneticPr fontId="2"/>
  </si>
  <si>
    <t>割引手形</t>
    <rPh sb="0" eb="1">
      <t>ワリ</t>
    </rPh>
    <rPh sb="1" eb="2">
      <t>イン</t>
    </rPh>
    <rPh sb="2" eb="3">
      <t>テ</t>
    </rPh>
    <rPh sb="3" eb="4">
      <t>カタチ</t>
    </rPh>
    <phoneticPr fontId="2"/>
  </si>
  <si>
    <t>　　　本表は、諸勘定を合計したもので、各年月末現在の数値である。</t>
    <rPh sb="3" eb="4">
      <t>ホン</t>
    </rPh>
    <rPh sb="4" eb="5">
      <t>ヒョウ</t>
    </rPh>
    <rPh sb="7" eb="8">
      <t>ショ</t>
    </rPh>
    <rPh sb="8" eb="10">
      <t>カンジョウ</t>
    </rPh>
    <rPh sb="11" eb="13">
      <t>ゴウケイ</t>
    </rPh>
    <rPh sb="19" eb="21">
      <t>カクネン</t>
    </rPh>
    <rPh sb="21" eb="23">
      <t>ゲツマツ</t>
    </rPh>
    <rPh sb="23" eb="25">
      <t>ゲンザイ</t>
    </rPh>
    <rPh sb="26" eb="28">
      <t>スウチ</t>
    </rPh>
    <phoneticPr fontId="2"/>
  </si>
  <si>
    <t>３月　</t>
    <phoneticPr fontId="2"/>
  </si>
  <si>
    <t>４月　</t>
    <phoneticPr fontId="2"/>
  </si>
  <si>
    <t>５月　</t>
    <phoneticPr fontId="2"/>
  </si>
  <si>
    <t>６月　</t>
    <phoneticPr fontId="2"/>
  </si>
  <si>
    <t>７月　</t>
    <phoneticPr fontId="2"/>
  </si>
  <si>
    <t>８月　</t>
    <phoneticPr fontId="2"/>
  </si>
  <si>
    <t>９月　</t>
    <phoneticPr fontId="2"/>
  </si>
  <si>
    <t>１０月　</t>
    <phoneticPr fontId="2"/>
  </si>
  <si>
    <t>その１　　　国　　民　　生　　活　　事　　業</t>
    <rPh sb="6" eb="7">
      <t>クニ</t>
    </rPh>
    <rPh sb="9" eb="10">
      <t>タミ</t>
    </rPh>
    <rPh sb="12" eb="13">
      <t>ショウ</t>
    </rPh>
    <rPh sb="15" eb="16">
      <t>カツ</t>
    </rPh>
    <rPh sb="18" eb="19">
      <t>コト</t>
    </rPh>
    <rPh sb="21" eb="22">
      <t>ギョウ</t>
    </rPh>
    <phoneticPr fontId="2"/>
  </si>
  <si>
    <t>その２　　　中　　小　　企　　業　　事　　業</t>
    <rPh sb="6" eb="7">
      <t>ナカ</t>
    </rPh>
    <rPh sb="9" eb="10">
      <t>ショウ</t>
    </rPh>
    <rPh sb="12" eb="13">
      <t>クワダ</t>
    </rPh>
    <rPh sb="15" eb="16">
      <t>ギョウ</t>
    </rPh>
    <rPh sb="18" eb="19">
      <t>コト</t>
    </rPh>
    <rPh sb="21" eb="22">
      <t>ギョウ</t>
    </rPh>
    <phoneticPr fontId="2"/>
  </si>
  <si>
    <t>資料　　㈱日本政策金融公庫長崎支店　中小企業事業　（旧　中小企業金融公庫長崎支店）</t>
    <rPh sb="0" eb="2">
      <t>シリョウ</t>
    </rPh>
    <rPh sb="5" eb="7">
      <t>ニホン</t>
    </rPh>
    <rPh sb="7" eb="9">
      <t>セイサク</t>
    </rPh>
    <rPh sb="9" eb="11">
      <t>キンユウ</t>
    </rPh>
    <rPh sb="11" eb="13">
      <t>コウコ</t>
    </rPh>
    <rPh sb="13" eb="15">
      <t>ナガサキ</t>
    </rPh>
    <rPh sb="15" eb="16">
      <t>シ</t>
    </rPh>
    <rPh sb="16" eb="17">
      <t>テン</t>
    </rPh>
    <rPh sb="18" eb="20">
      <t>チュウショウ</t>
    </rPh>
    <rPh sb="20" eb="22">
      <t>キギョウ</t>
    </rPh>
    <rPh sb="22" eb="24">
      <t>ジギョウ</t>
    </rPh>
    <rPh sb="26" eb="27">
      <t>キュウ</t>
    </rPh>
    <rPh sb="28" eb="30">
      <t>チュウショウ</t>
    </rPh>
    <rPh sb="30" eb="32">
      <t>キギョウ</t>
    </rPh>
    <rPh sb="32" eb="34">
      <t>キンユウ</t>
    </rPh>
    <rPh sb="34" eb="36">
      <t>コウコ</t>
    </rPh>
    <rPh sb="36" eb="38">
      <t>ナガサキ</t>
    </rPh>
    <rPh sb="38" eb="40">
      <t>シテン</t>
    </rPh>
    <phoneticPr fontId="2"/>
  </si>
  <si>
    <t>２１年　　</t>
  </si>
  <si>
    <t>２１年　</t>
  </si>
  <si>
    <t>　　　本表は、長崎手形交換所における年中又は月中の手形交換高及び不渡手形発生状況である。</t>
    <rPh sb="3" eb="4">
      <t>ホン</t>
    </rPh>
    <rPh sb="4" eb="5">
      <t>ヒョウ</t>
    </rPh>
    <rPh sb="7" eb="9">
      <t>ナガサキ</t>
    </rPh>
    <rPh sb="9" eb="11">
      <t>テガタ</t>
    </rPh>
    <rPh sb="11" eb="13">
      <t>コウカン</t>
    </rPh>
    <rPh sb="13" eb="14">
      <t>ショ</t>
    </rPh>
    <rPh sb="18" eb="20">
      <t>ネンチュウ</t>
    </rPh>
    <rPh sb="20" eb="21">
      <t>マタ</t>
    </rPh>
    <rPh sb="22" eb="23">
      <t>ツキ</t>
    </rPh>
    <rPh sb="23" eb="24">
      <t>チュウ</t>
    </rPh>
    <rPh sb="25" eb="27">
      <t>テガタ</t>
    </rPh>
    <rPh sb="27" eb="29">
      <t>コウカン</t>
    </rPh>
    <rPh sb="29" eb="30">
      <t>ダカ</t>
    </rPh>
    <rPh sb="30" eb="31">
      <t>オヨ</t>
    </rPh>
    <rPh sb="32" eb="34">
      <t>フワタリ</t>
    </rPh>
    <rPh sb="34" eb="36">
      <t>テガタ</t>
    </rPh>
    <rPh sb="36" eb="38">
      <t>ハッセイ</t>
    </rPh>
    <rPh sb="38" eb="40">
      <t>ジョウキョウ</t>
    </rPh>
    <phoneticPr fontId="2"/>
  </si>
  <si>
    <t>２２年　　</t>
    <phoneticPr fontId="2"/>
  </si>
  <si>
    <t>２２年　</t>
    <phoneticPr fontId="2"/>
  </si>
  <si>
    <t>２２年　　</t>
  </si>
  <si>
    <t>２３年　　</t>
    <phoneticPr fontId="2"/>
  </si>
  <si>
    <t>２３年　</t>
    <phoneticPr fontId="2"/>
  </si>
  <si>
    <t>２２年　</t>
  </si>
  <si>
    <t>２３年　</t>
  </si>
  <si>
    <t>２３年　　</t>
  </si>
  <si>
    <t>２３　　年　　</t>
  </si>
  <si>
    <t>　　　四捨五入の関係で総額と内訳が一致しない。</t>
    <rPh sb="3" eb="7">
      <t>シシャゴニュウ</t>
    </rPh>
    <rPh sb="8" eb="10">
      <t>カンケイ</t>
    </rPh>
    <rPh sb="11" eb="13">
      <t>ソウガク</t>
    </rPh>
    <rPh sb="14" eb="16">
      <t>ウチワケ</t>
    </rPh>
    <rPh sb="17" eb="19">
      <t>イッチ</t>
    </rPh>
    <phoneticPr fontId="2"/>
  </si>
  <si>
    <t>貸　　　　　　出</t>
    <rPh sb="0" eb="1">
      <t>カシ</t>
    </rPh>
    <rPh sb="7" eb="8">
      <t>デ</t>
    </rPh>
    <phoneticPr fontId="2"/>
  </si>
  <si>
    <t>預　　　　　　金</t>
    <rPh sb="0" eb="1">
      <t>アズカリ</t>
    </rPh>
    <rPh sb="7" eb="8">
      <t>キン</t>
    </rPh>
    <phoneticPr fontId="2"/>
  </si>
  <si>
    <t>（1）要求払預金</t>
    <rPh sb="3" eb="5">
      <t>ヨウキュウ</t>
    </rPh>
    <rPh sb="5" eb="6">
      <t>ハラ</t>
    </rPh>
    <rPh sb="6" eb="8">
      <t>ヨキン</t>
    </rPh>
    <phoneticPr fontId="2"/>
  </si>
  <si>
    <t>（2）定期預金</t>
    <rPh sb="3" eb="4">
      <t>サダム</t>
    </rPh>
    <rPh sb="4" eb="5">
      <t>キ</t>
    </rPh>
    <rPh sb="5" eb="6">
      <t>アズカリ</t>
    </rPh>
    <rPh sb="6" eb="7">
      <t>カネ</t>
    </rPh>
    <phoneticPr fontId="2"/>
  </si>
  <si>
    <t>（3）長期貸付</t>
    <rPh sb="3" eb="4">
      <t>チョウ</t>
    </rPh>
    <rPh sb="4" eb="5">
      <t>キ</t>
    </rPh>
    <rPh sb="5" eb="6">
      <t>カシ</t>
    </rPh>
    <rPh sb="6" eb="7">
      <t>ヅケ</t>
    </rPh>
    <phoneticPr fontId="2"/>
  </si>
  <si>
    <t>（4）短期貸付</t>
    <rPh sb="3" eb="4">
      <t>タン</t>
    </rPh>
    <rPh sb="4" eb="5">
      <t>キ</t>
    </rPh>
    <rPh sb="5" eb="6">
      <t>カシ</t>
    </rPh>
    <rPh sb="6" eb="7">
      <t>ヅケ</t>
    </rPh>
    <phoneticPr fontId="2"/>
  </si>
  <si>
    <t>（5）代位弁済金</t>
    <rPh sb="3" eb="4">
      <t>ダイ</t>
    </rPh>
    <rPh sb="4" eb="5">
      <t>イ</t>
    </rPh>
    <rPh sb="5" eb="7">
      <t>ベンサイ</t>
    </rPh>
    <rPh sb="7" eb="8">
      <t>キン</t>
    </rPh>
    <phoneticPr fontId="2"/>
  </si>
  <si>
    <t>資料　　農林中央金庫長崎支店　　　　　（注）　（１）当座預金、普通預金、別段預金からなる。（２）定期預金、通知預金からなる。</t>
    <rPh sb="0" eb="2">
      <t>シリョウ</t>
    </rPh>
    <rPh sb="4" eb="6">
      <t>ノウリン</t>
    </rPh>
    <rPh sb="6" eb="8">
      <t>チュウオウ</t>
    </rPh>
    <rPh sb="8" eb="10">
      <t>キンコ</t>
    </rPh>
    <rPh sb="10" eb="12">
      <t>ナガサキ</t>
    </rPh>
    <rPh sb="12" eb="14">
      <t>シテン</t>
    </rPh>
    <rPh sb="20" eb="21">
      <t>チュウ</t>
    </rPh>
    <rPh sb="26" eb="28">
      <t>トウザ</t>
    </rPh>
    <rPh sb="28" eb="30">
      <t>ヨキン</t>
    </rPh>
    <rPh sb="31" eb="33">
      <t>フツウ</t>
    </rPh>
    <rPh sb="33" eb="35">
      <t>ヨキン</t>
    </rPh>
    <rPh sb="36" eb="38">
      <t>ベツダン</t>
    </rPh>
    <rPh sb="38" eb="40">
      <t>ヨキン</t>
    </rPh>
    <rPh sb="48" eb="50">
      <t>テイキ</t>
    </rPh>
    <rPh sb="50" eb="52">
      <t>ヨキン</t>
    </rPh>
    <rPh sb="53" eb="55">
      <t>ツウチ</t>
    </rPh>
    <rPh sb="55" eb="57">
      <t>ヨキン</t>
    </rPh>
    <phoneticPr fontId="2"/>
  </si>
  <si>
    <r>
      <rPr>
        <sz val="8"/>
        <color indexed="9"/>
        <rFont val="ＭＳ Ｐ明朝"/>
        <family val="1"/>
        <charset val="128"/>
      </rPr>
      <t>資料　　農林中央金庫長崎支店　　　　　（注）</t>
    </r>
    <r>
      <rPr>
        <sz val="8"/>
        <rFont val="ＭＳ Ｐ明朝"/>
        <family val="1"/>
        <charset val="128"/>
      </rPr>
      <t>　（３）証書貸付からなる。（４）手形貸付、当座貸越、割引手形からなる。（５）農林中央金庫が保証債務を</t>
    </r>
    <rPh sb="0" eb="2">
      <t>シリョウ</t>
    </rPh>
    <rPh sb="4" eb="6">
      <t>ノウリン</t>
    </rPh>
    <rPh sb="6" eb="8">
      <t>チュウオウ</t>
    </rPh>
    <rPh sb="8" eb="10">
      <t>キンコ</t>
    </rPh>
    <rPh sb="10" eb="12">
      <t>ナガサキ</t>
    </rPh>
    <rPh sb="12" eb="14">
      <t>シテン</t>
    </rPh>
    <rPh sb="20" eb="21">
      <t>チュウ</t>
    </rPh>
    <rPh sb="26" eb="28">
      <t>ショウショ</t>
    </rPh>
    <rPh sb="28" eb="30">
      <t>カシツケ</t>
    </rPh>
    <rPh sb="38" eb="40">
      <t>テガタ</t>
    </rPh>
    <rPh sb="40" eb="42">
      <t>カシツケ</t>
    </rPh>
    <rPh sb="43" eb="45">
      <t>トウザ</t>
    </rPh>
    <rPh sb="45" eb="47">
      <t>カシコシ</t>
    </rPh>
    <rPh sb="48" eb="50">
      <t>ワリビキ</t>
    </rPh>
    <rPh sb="50" eb="52">
      <t>テガタ</t>
    </rPh>
    <rPh sb="60" eb="62">
      <t>ノウリン</t>
    </rPh>
    <rPh sb="62" eb="64">
      <t>チュウオウ</t>
    </rPh>
    <rPh sb="64" eb="66">
      <t>キンコ</t>
    </rPh>
    <rPh sb="67" eb="69">
      <t>ホショウ</t>
    </rPh>
    <rPh sb="69" eb="71">
      <t>サイム</t>
    </rPh>
    <phoneticPr fontId="2"/>
  </si>
  <si>
    <r>
      <rPr>
        <sz val="8"/>
        <color indexed="9"/>
        <rFont val="ＭＳ Ｐ明朝"/>
        <family val="1"/>
        <charset val="128"/>
      </rPr>
      <t>資料　　農林中央金庫長崎支店　　　　　（注）</t>
    </r>
    <r>
      <rPr>
        <sz val="8"/>
        <rFont val="ＭＳ Ｐ明朝"/>
        <family val="1"/>
        <charset val="128"/>
      </rPr>
      <t>　履行したことにより、貸出先に対して取得した求償債権。</t>
    </r>
    <rPh sb="0" eb="2">
      <t>シリョウ</t>
    </rPh>
    <rPh sb="4" eb="6">
      <t>ノウリン</t>
    </rPh>
    <rPh sb="6" eb="8">
      <t>チュウオウ</t>
    </rPh>
    <rPh sb="8" eb="10">
      <t>キンコ</t>
    </rPh>
    <rPh sb="10" eb="12">
      <t>ナガサキ</t>
    </rPh>
    <rPh sb="12" eb="14">
      <t>シテン</t>
    </rPh>
    <rPh sb="20" eb="21">
      <t>チュウ</t>
    </rPh>
    <rPh sb="33" eb="35">
      <t>カシダシ</t>
    </rPh>
    <rPh sb="35" eb="36">
      <t>サキ</t>
    </rPh>
    <rPh sb="37" eb="38">
      <t>タイ</t>
    </rPh>
    <rPh sb="40" eb="42">
      <t>シュトク</t>
    </rPh>
    <rPh sb="44" eb="46">
      <t>キュウショウ</t>
    </rPh>
    <rPh sb="46" eb="48">
      <t>サイケン</t>
    </rPh>
    <phoneticPr fontId="2"/>
  </si>
  <si>
    <t>２４年　</t>
  </si>
  <si>
    <t>２４年　　</t>
  </si>
  <si>
    <t>２４　　年　　</t>
  </si>
  <si>
    <t>-</t>
    <phoneticPr fontId="2"/>
  </si>
  <si>
    <t>資料　　一般社団法人長崎銀行協会　　　　　（注）　平成22年10月から、時津町、長与町に加え、諫早市、大村市、西海市も含む。</t>
    <rPh sb="0" eb="2">
      <t>シリョウ</t>
    </rPh>
    <rPh sb="4" eb="6">
      <t>イッパン</t>
    </rPh>
    <rPh sb="6" eb="8">
      <t>シャダン</t>
    </rPh>
    <rPh sb="8" eb="10">
      <t>ホウジン</t>
    </rPh>
    <rPh sb="10" eb="12">
      <t>ナガサキ</t>
    </rPh>
    <rPh sb="12" eb="14">
      <t>ギンコウ</t>
    </rPh>
    <rPh sb="14" eb="16">
      <t>キョウカイ</t>
    </rPh>
    <rPh sb="25" eb="27">
      <t>ヘイセイ</t>
    </rPh>
    <rPh sb="29" eb="30">
      <t>ネン</t>
    </rPh>
    <rPh sb="32" eb="33">
      <t>ガツ</t>
    </rPh>
    <rPh sb="36" eb="38">
      <t>トギツ</t>
    </rPh>
    <rPh sb="38" eb="39">
      <t>チョウ</t>
    </rPh>
    <rPh sb="40" eb="42">
      <t>ナガヨ</t>
    </rPh>
    <rPh sb="42" eb="43">
      <t>チョウ</t>
    </rPh>
    <rPh sb="44" eb="45">
      <t>クワ</t>
    </rPh>
    <rPh sb="47" eb="49">
      <t>イサハヤ</t>
    </rPh>
    <rPh sb="49" eb="50">
      <t>シ</t>
    </rPh>
    <rPh sb="51" eb="54">
      <t>オオムラシ</t>
    </rPh>
    <rPh sb="55" eb="58">
      <t>サイカイシ</t>
    </rPh>
    <phoneticPr fontId="2"/>
  </si>
  <si>
    <t>資料　　一般社団法人長崎銀行協会　　　　　（注）　時津町、長与町を含む。</t>
    <rPh sb="0" eb="2">
      <t>シリョウ</t>
    </rPh>
    <rPh sb="4" eb="6">
      <t>イッパン</t>
    </rPh>
    <rPh sb="6" eb="8">
      <t>シャダン</t>
    </rPh>
    <rPh sb="8" eb="10">
      <t>ホウジン</t>
    </rPh>
    <rPh sb="10" eb="12">
      <t>ナガサキ</t>
    </rPh>
    <rPh sb="12" eb="14">
      <t>ギンコウ</t>
    </rPh>
    <rPh sb="14" eb="16">
      <t>キョウカイ</t>
    </rPh>
    <rPh sb="22" eb="23">
      <t>チュウ</t>
    </rPh>
    <rPh sb="25" eb="27">
      <t>トキツ</t>
    </rPh>
    <rPh sb="27" eb="28">
      <t>マチ</t>
    </rPh>
    <rPh sb="29" eb="31">
      <t>ナガヨ</t>
    </rPh>
    <rPh sb="31" eb="32">
      <t>チョウ</t>
    </rPh>
    <rPh sb="33" eb="34">
      <t>フク</t>
    </rPh>
    <phoneticPr fontId="2"/>
  </si>
  <si>
    <t>５５　　銀　行　協　会　</t>
    <rPh sb="4" eb="5">
      <t>ギン</t>
    </rPh>
    <rPh sb="6" eb="7">
      <t>ギョウ</t>
    </rPh>
    <rPh sb="8" eb="9">
      <t>キョウ</t>
    </rPh>
    <rPh sb="10" eb="11">
      <t>カイ</t>
    </rPh>
    <phoneticPr fontId="2"/>
  </si>
  <si>
    <t>５６　　手　形　交　換　高　及　び　</t>
    <rPh sb="4" eb="5">
      <t>テ</t>
    </rPh>
    <rPh sb="6" eb="7">
      <t>カタチ</t>
    </rPh>
    <rPh sb="8" eb="9">
      <t>コウ</t>
    </rPh>
    <rPh sb="10" eb="11">
      <t>ガン</t>
    </rPh>
    <rPh sb="12" eb="13">
      <t>ダカ</t>
    </rPh>
    <rPh sb="14" eb="15">
      <t>オヨ</t>
    </rPh>
    <phoneticPr fontId="2"/>
  </si>
  <si>
    <t>５７　　　金　融　公　庫　資　</t>
    <rPh sb="5" eb="6">
      <t>キン</t>
    </rPh>
    <rPh sb="7" eb="8">
      <t>トオル</t>
    </rPh>
    <rPh sb="9" eb="10">
      <t>オオヤケ</t>
    </rPh>
    <rPh sb="11" eb="12">
      <t>コ</t>
    </rPh>
    <rPh sb="13" eb="14">
      <t>シ</t>
    </rPh>
    <phoneticPr fontId="2"/>
  </si>
  <si>
    <t>５８　　　商　工　組　合　中　</t>
    <rPh sb="5" eb="6">
      <t>ショウ</t>
    </rPh>
    <rPh sb="7" eb="8">
      <t>タクミ</t>
    </rPh>
    <rPh sb="9" eb="10">
      <t>クミ</t>
    </rPh>
    <rPh sb="11" eb="12">
      <t>ゴウ</t>
    </rPh>
    <rPh sb="13" eb="14">
      <t>ナカ</t>
    </rPh>
    <phoneticPr fontId="2"/>
  </si>
  <si>
    <t>５９　　　農　林　中　央　金　庫　勘　定</t>
    <rPh sb="5" eb="6">
      <t>ノウ</t>
    </rPh>
    <rPh sb="7" eb="8">
      <t>ハヤシ</t>
    </rPh>
    <rPh sb="9" eb="10">
      <t>ナカ</t>
    </rPh>
    <rPh sb="11" eb="12">
      <t>ヒサシ</t>
    </rPh>
    <rPh sb="13" eb="14">
      <t>カネ</t>
    </rPh>
    <rPh sb="15" eb="16">
      <t>コ</t>
    </rPh>
    <rPh sb="17" eb="18">
      <t>カン</t>
    </rPh>
    <rPh sb="19" eb="20">
      <t>サダム</t>
    </rPh>
    <phoneticPr fontId="2"/>
  </si>
  <si>
    <t>６０　　　信　　　用　　　金　　</t>
    <rPh sb="5" eb="6">
      <t>シン</t>
    </rPh>
    <rPh sb="9" eb="10">
      <t>ヨウ</t>
    </rPh>
    <rPh sb="13" eb="14">
      <t>キン</t>
    </rPh>
    <phoneticPr fontId="2"/>
  </si>
  <si>
    <t>６１　　　生命保険契約高及び保険料</t>
    <rPh sb="5" eb="7">
      <t>セイメイ</t>
    </rPh>
    <rPh sb="7" eb="9">
      <t>ホケン</t>
    </rPh>
    <rPh sb="9" eb="11">
      <t>ケイヤク</t>
    </rPh>
    <rPh sb="11" eb="12">
      <t>ダカ</t>
    </rPh>
    <rPh sb="12" eb="13">
      <t>オヨ</t>
    </rPh>
    <rPh sb="14" eb="17">
      <t>ホケンリョウ</t>
    </rPh>
    <phoneticPr fontId="2"/>
  </si>
  <si>
    <t>６２　　　信　　　用　　　組　　</t>
    <rPh sb="5" eb="6">
      <t>シン</t>
    </rPh>
    <rPh sb="9" eb="10">
      <t>ヨウ</t>
    </rPh>
    <rPh sb="13" eb="14">
      <t>クミ</t>
    </rPh>
    <phoneticPr fontId="2"/>
  </si>
  <si>
    <t>６３　　　そ　の　他　の　金　融　</t>
    <rPh sb="9" eb="10">
      <t>タ</t>
    </rPh>
    <rPh sb="13" eb="14">
      <t>カネ</t>
    </rPh>
    <rPh sb="15" eb="16">
      <t>トオル</t>
    </rPh>
    <phoneticPr fontId="2"/>
  </si>
  <si>
    <t xml:space="preserve"> 資料　　商工組合中央金庫長崎支店　　　　　（注）　手形貸付には当座貸越を含む。</t>
    <rPh sb="5" eb="7">
      <t>ショウコウ</t>
    </rPh>
    <rPh sb="7" eb="9">
      <t>クミアイ</t>
    </rPh>
    <rPh sb="26" eb="28">
      <t>テガタ</t>
    </rPh>
    <rPh sb="28" eb="29">
      <t>カ</t>
    </rPh>
    <rPh sb="29" eb="30">
      <t>ツ</t>
    </rPh>
    <rPh sb="32" eb="34">
      <t>トウザ</t>
    </rPh>
    <rPh sb="34" eb="35">
      <t>カ</t>
    </rPh>
    <rPh sb="35" eb="36">
      <t>コ</t>
    </rPh>
    <rPh sb="37" eb="38">
      <t>フク</t>
    </rPh>
    <phoneticPr fontId="2"/>
  </si>
  <si>
    <t xml:space="preserve">資料　　たちばな信用金庫     </t>
    <rPh sb="0" eb="2">
      <t>シリョウ</t>
    </rPh>
    <rPh sb="8" eb="10">
      <t>シンヨウ</t>
    </rPh>
    <rPh sb="10" eb="12">
      <t>キンコ</t>
    </rPh>
    <phoneticPr fontId="2"/>
  </si>
  <si>
    <t>　　　本表は、市内所在１５社の新規契約高及び市内所在１４社の初回保険料である。</t>
    <rPh sb="3" eb="4">
      <t>ホン</t>
    </rPh>
    <rPh sb="4" eb="5">
      <t>ヒョウ</t>
    </rPh>
    <rPh sb="7" eb="9">
      <t>シナイ</t>
    </rPh>
    <rPh sb="9" eb="11">
      <t>ショザイ</t>
    </rPh>
    <rPh sb="13" eb="14">
      <t>シャ</t>
    </rPh>
    <rPh sb="15" eb="17">
      <t>シンキ</t>
    </rPh>
    <rPh sb="17" eb="20">
      <t>ケイヤクダカ</t>
    </rPh>
    <rPh sb="20" eb="21">
      <t>オヨ</t>
    </rPh>
    <rPh sb="22" eb="24">
      <t>シナイ</t>
    </rPh>
    <rPh sb="24" eb="26">
      <t>ショザイ</t>
    </rPh>
    <rPh sb="28" eb="29">
      <t>シャ</t>
    </rPh>
    <rPh sb="30" eb="32">
      <t>ショカイ</t>
    </rPh>
    <rPh sb="32" eb="35">
      <t>ホケンリョウ</t>
    </rPh>
    <phoneticPr fontId="2"/>
  </si>
  <si>
    <t>資料　　長崎三菱信用組合、近畿産業信用組合長崎支店、長崎県医師信用組合</t>
    <rPh sb="0" eb="2">
      <t>シリョウ</t>
    </rPh>
    <rPh sb="4" eb="6">
      <t>ナガサキ</t>
    </rPh>
    <rPh sb="6" eb="8">
      <t>ミツビシ</t>
    </rPh>
    <rPh sb="8" eb="10">
      <t>シンヨウ</t>
    </rPh>
    <rPh sb="10" eb="12">
      <t>クミアイ</t>
    </rPh>
    <rPh sb="13" eb="15">
      <t>キンキ</t>
    </rPh>
    <rPh sb="15" eb="17">
      <t>サンギョウ</t>
    </rPh>
    <rPh sb="17" eb="19">
      <t>シンヨウ</t>
    </rPh>
    <rPh sb="19" eb="21">
      <t>クミアイ</t>
    </rPh>
    <rPh sb="21" eb="23">
      <t>ナガサキ</t>
    </rPh>
    <rPh sb="23" eb="25">
      <t>シテン</t>
    </rPh>
    <rPh sb="26" eb="29">
      <t>ナガサキケン</t>
    </rPh>
    <rPh sb="29" eb="31">
      <t>イシ</t>
    </rPh>
    <rPh sb="31" eb="33">
      <t>シンヨウ</t>
    </rPh>
    <rPh sb="33" eb="35">
      <t>クミアイ</t>
    </rPh>
    <phoneticPr fontId="2"/>
  </si>
  <si>
    <t>　　長与町、諫早市を含む。</t>
    <rPh sb="2" eb="5">
      <t>ナガヨチョウ</t>
    </rPh>
    <rPh sb="6" eb="9">
      <t>イサハヤシ</t>
    </rPh>
    <rPh sb="10" eb="11">
      <t>フク</t>
    </rPh>
    <phoneticPr fontId="2"/>
  </si>
  <si>
    <t>　　　本表は、市内の信用漁業協同組合、九州労働金庫の各年月末現在の諸勘定の合計である。</t>
    <rPh sb="3" eb="4">
      <t>ホン</t>
    </rPh>
    <rPh sb="4" eb="5">
      <t>ヒョウ</t>
    </rPh>
    <rPh sb="7" eb="9">
      <t>シナイ</t>
    </rPh>
    <rPh sb="10" eb="12">
      <t>シンヨウ</t>
    </rPh>
    <rPh sb="12" eb="14">
      <t>ギョギョウ</t>
    </rPh>
    <rPh sb="14" eb="16">
      <t>キョウドウ</t>
    </rPh>
    <rPh sb="16" eb="18">
      <t>クミアイ</t>
    </rPh>
    <rPh sb="19" eb="21">
      <t>キュウシュウ</t>
    </rPh>
    <rPh sb="21" eb="23">
      <t>ロウドウ</t>
    </rPh>
    <rPh sb="23" eb="25">
      <t>キンコ</t>
    </rPh>
    <rPh sb="26" eb="27">
      <t>カク</t>
    </rPh>
    <rPh sb="27" eb="28">
      <t>ネン</t>
    </rPh>
    <rPh sb="28" eb="30">
      <t>ゲツマツ</t>
    </rPh>
    <rPh sb="30" eb="32">
      <t>ゲンザイ</t>
    </rPh>
    <rPh sb="33" eb="34">
      <t>ショ</t>
    </rPh>
    <rPh sb="34" eb="36">
      <t>カンジョウ</t>
    </rPh>
    <rPh sb="37" eb="39">
      <t>ゴウケイ</t>
    </rPh>
    <phoneticPr fontId="2"/>
  </si>
  <si>
    <t>資料　　㈱日本政策金融公庫長崎支店　国民生活事業　（旧　国民生活金融公庫長崎支店）　　　　</t>
    <rPh sb="0" eb="2">
      <t>シリョウ</t>
    </rPh>
    <rPh sb="5" eb="7">
      <t>ニホン</t>
    </rPh>
    <rPh sb="7" eb="9">
      <t>セイサク</t>
    </rPh>
    <rPh sb="9" eb="11">
      <t>キンユウ</t>
    </rPh>
    <rPh sb="11" eb="13">
      <t>コウコ</t>
    </rPh>
    <rPh sb="13" eb="15">
      <t>ナガサキ</t>
    </rPh>
    <rPh sb="15" eb="16">
      <t>シ</t>
    </rPh>
    <rPh sb="16" eb="17">
      <t>テン</t>
    </rPh>
    <rPh sb="18" eb="20">
      <t>コクミン</t>
    </rPh>
    <rPh sb="20" eb="22">
      <t>セイカツ</t>
    </rPh>
    <rPh sb="22" eb="24">
      <t>ジギョウ</t>
    </rPh>
    <rPh sb="26" eb="27">
      <t>キュウ</t>
    </rPh>
    <rPh sb="28" eb="30">
      <t>コクミン</t>
    </rPh>
    <rPh sb="30" eb="32">
      <t>セイカツ</t>
    </rPh>
    <rPh sb="32" eb="34">
      <t>キンユウ</t>
    </rPh>
    <rPh sb="34" eb="36">
      <t>コウコ</t>
    </rPh>
    <rPh sb="36" eb="38">
      <t>ナガサキ</t>
    </rPh>
    <rPh sb="38" eb="40">
      <t>シテン</t>
    </rPh>
    <phoneticPr fontId="2"/>
  </si>
  <si>
    <t>　本表は、（株）日本政策金融公庫長崎支店　国民生活事業及び中小企業事業の貸出状況の各年月中の数字である。ただし、貸付残高は各年月末</t>
    <rPh sb="1" eb="2">
      <t>ホン</t>
    </rPh>
    <rPh sb="2" eb="3">
      <t>ヒョウ</t>
    </rPh>
    <rPh sb="6" eb="7">
      <t>カブ</t>
    </rPh>
    <rPh sb="8" eb="10">
      <t>ニホン</t>
    </rPh>
    <rPh sb="10" eb="12">
      <t>セイサク</t>
    </rPh>
    <rPh sb="12" eb="14">
      <t>キンユウ</t>
    </rPh>
    <rPh sb="14" eb="16">
      <t>コウコ</t>
    </rPh>
    <rPh sb="16" eb="18">
      <t>ナガサキ</t>
    </rPh>
    <rPh sb="18" eb="20">
      <t>シテン</t>
    </rPh>
    <rPh sb="21" eb="23">
      <t>コクミン</t>
    </rPh>
    <rPh sb="23" eb="25">
      <t>セイカツ</t>
    </rPh>
    <rPh sb="25" eb="27">
      <t>ジギョウ</t>
    </rPh>
    <rPh sb="27" eb="28">
      <t>オヨ</t>
    </rPh>
    <rPh sb="29" eb="31">
      <t>チュウショウ</t>
    </rPh>
    <rPh sb="31" eb="33">
      <t>キギョウ</t>
    </rPh>
    <rPh sb="33" eb="35">
      <t>ジギョウ</t>
    </rPh>
    <rPh sb="36" eb="38">
      <t>カシダシ</t>
    </rPh>
    <rPh sb="38" eb="40">
      <t>ジョウキョウ</t>
    </rPh>
    <rPh sb="41" eb="43">
      <t>カクネン</t>
    </rPh>
    <rPh sb="43" eb="44">
      <t>ゲツ</t>
    </rPh>
    <rPh sb="44" eb="45">
      <t>チュウ</t>
    </rPh>
    <rPh sb="46" eb="48">
      <t>スウジ</t>
    </rPh>
    <rPh sb="56" eb="58">
      <t>カシツケ</t>
    </rPh>
    <rPh sb="58" eb="60">
      <t>ザンダカ</t>
    </rPh>
    <rPh sb="61" eb="62">
      <t>カク</t>
    </rPh>
    <rPh sb="62" eb="63">
      <t>ネン</t>
    </rPh>
    <rPh sb="63" eb="65">
      <t>ゲツマツ</t>
    </rPh>
    <phoneticPr fontId="2"/>
  </si>
  <si>
    <t xml:space="preserve">  現在である。</t>
    <phoneticPr fontId="2"/>
  </si>
  <si>
    <t>　（注）　貸付、貸付残高ともに事業資金貸付、教育貸付、恩給・共済年金担保貸付等の合計を記載している。</t>
    <rPh sb="2" eb="3">
      <t>チュウ</t>
    </rPh>
    <rPh sb="5" eb="7">
      <t>カシツケ</t>
    </rPh>
    <rPh sb="8" eb="10">
      <t>カシツケ</t>
    </rPh>
    <rPh sb="10" eb="12">
      <t>ザンダカ</t>
    </rPh>
    <rPh sb="15" eb="17">
      <t>ジギョウ</t>
    </rPh>
    <rPh sb="17" eb="19">
      <t>シキン</t>
    </rPh>
    <rPh sb="19" eb="21">
      <t>カシツケ</t>
    </rPh>
    <rPh sb="22" eb="24">
      <t>キョウイク</t>
    </rPh>
    <rPh sb="24" eb="26">
      <t>カシツケ</t>
    </rPh>
    <phoneticPr fontId="2"/>
  </si>
  <si>
    <t>平成　２１年　</t>
    <rPh sb="0" eb="2">
      <t>ヘイセイ</t>
    </rPh>
    <phoneticPr fontId="2"/>
  </si>
  <si>
    <t>２５年　</t>
    <phoneticPr fontId="2"/>
  </si>
  <si>
    <t>２５年　　</t>
    <phoneticPr fontId="2"/>
  </si>
  <si>
    <t>平成　２１年　　</t>
    <rPh sb="0" eb="2">
      <t>ヘイセイ</t>
    </rPh>
    <phoneticPr fontId="2"/>
  </si>
  <si>
    <t>ｒ　314,368</t>
    <phoneticPr fontId="2"/>
  </si>
  <si>
    <t>ｒ　5,695</t>
    <phoneticPr fontId="2"/>
  </si>
  <si>
    <t>２５年　</t>
  </si>
  <si>
    <t>平成　　２１年　　</t>
    <rPh sb="0" eb="2">
      <t>ヘイセイ</t>
    </rPh>
    <phoneticPr fontId="2"/>
  </si>
  <si>
    <t>２５年　　</t>
  </si>
  <si>
    <t>-</t>
    <phoneticPr fontId="2"/>
  </si>
  <si>
    <t>-</t>
    <phoneticPr fontId="2"/>
  </si>
  <si>
    <t>２２　　年　　</t>
  </si>
  <si>
    <t>平成　２１　　年　　</t>
    <rPh sb="0" eb="2">
      <t>ヘイセイ</t>
    </rPh>
    <phoneticPr fontId="2"/>
  </si>
  <si>
    <t>２５　　年　　</t>
  </si>
  <si>
    <t>資料　　一般社団法人生命保険協会長崎県協会      　</t>
    <rPh sb="0" eb="2">
      <t>シリョウ</t>
    </rPh>
    <rPh sb="4" eb="6">
      <t>イッパン</t>
    </rPh>
    <rPh sb="6" eb="8">
      <t>シャダン</t>
    </rPh>
    <rPh sb="8" eb="10">
      <t>ホウジン</t>
    </rPh>
    <rPh sb="10" eb="12">
      <t>セイメイ</t>
    </rPh>
    <rPh sb="12" eb="14">
      <t>ホケン</t>
    </rPh>
    <rPh sb="14" eb="16">
      <t>キョウカイ</t>
    </rPh>
    <rPh sb="16" eb="18">
      <t>ナガサキ</t>
    </rPh>
    <rPh sb="18" eb="19">
      <t>ケン</t>
    </rPh>
    <rPh sb="19" eb="21">
      <t>キョウカイ</t>
    </rPh>
    <phoneticPr fontId="2"/>
  </si>
  <si>
    <t>-</t>
    <phoneticPr fontId="2"/>
  </si>
  <si>
    <t>　　本表は、市内所在の各信用組合の諸勘定を合計したもので、各年月末現在の数値である。</t>
    <rPh sb="2" eb="3">
      <t>ホン</t>
    </rPh>
    <rPh sb="3" eb="4">
      <t>ヒョウ</t>
    </rPh>
    <rPh sb="6" eb="8">
      <t>シナイ</t>
    </rPh>
    <rPh sb="8" eb="10">
      <t>ショザイ</t>
    </rPh>
    <rPh sb="11" eb="12">
      <t>カク</t>
    </rPh>
    <rPh sb="12" eb="14">
      <t>シンヨウ</t>
    </rPh>
    <rPh sb="14" eb="16">
      <t>クミアイ</t>
    </rPh>
    <rPh sb="17" eb="18">
      <t>ショ</t>
    </rPh>
    <rPh sb="18" eb="20">
      <t>カンジョウ</t>
    </rPh>
    <rPh sb="21" eb="23">
      <t>ゴウケイ</t>
    </rPh>
    <rPh sb="29" eb="31">
      <t>カクネン</t>
    </rPh>
    <rPh sb="31" eb="33">
      <t>ゲツマツ</t>
    </rPh>
    <rPh sb="33" eb="35">
      <t>ゲンザイ</t>
    </rPh>
    <rPh sb="36" eb="38">
      <t>スウチ</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</si>
</sst>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 #,##0_ ;_ * \-#,##0_ ;_ * &quot;-&quot;_ ;_ @_ "/>
    <numFmt numFmtId="176" formatCode="#,##0_ "/>
    <numFmt numFmtId="177" formatCode="#,##0;&quot;△ &quot;#,##0"/>
    <numFmt numFmtId="178" formatCode="#,##0.0;&quot;△ &quot;#,##0.0"/>
    <numFmt numFmtId="179" formatCode="_ * #,##0.0_ ;_ * \-#,##0.0_ ;_ * &quot;-&quot;_ ;_ @_ "/>
    <numFmt numFmtId="180" formatCode="_ * #,##0.0_ ;_ * \-#,##0.0_ ;_ * &quot;-&quot;?_ ;_ @_ "/>
  </numFmts>
  <fonts count="9">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11"/>
      <name val="ＭＳ Ｐ明朝"/>
      <family val="1"/>
      <charset val="128"/>
    </font>
    <font>
      <b/>
      <sz val="18"/>
      <name val="ＭＳ Ｐ明朝"/>
      <family val="1"/>
      <charset val="128"/>
    </font>
    <font>
      <b/>
      <sz val="14"/>
      <name val="ＭＳ Ｐ明朝"/>
      <family val="1"/>
      <charset val="128"/>
    </font>
    <font>
      <sz val="8"/>
      <color indexed="9"/>
      <name val="ＭＳ Ｐ明朝"/>
      <family val="1"/>
      <charset val="128"/>
    </font>
    <font>
      <sz val="12"/>
      <color indexed="8"/>
      <name val="ＭＳ 明朝"/>
      <family val="1"/>
      <charset val="128"/>
    </font>
  </fonts>
  <fills count="2">
    <fill>
      <patternFill patternType="none"/>
    </fill>
    <fill>
      <patternFill patternType="gray125"/>
    </fill>
  </fills>
  <borders count="21">
    <border>
      <left/>
      <right/>
      <top/>
      <bottom/>
      <diagonal/>
    </border>
    <border>
      <left/>
      <right/>
      <top/>
      <bottom style="thin">
        <color indexed="64"/>
      </bottom>
      <diagonal/>
    </border>
    <border>
      <left/>
      <right/>
      <top/>
      <bottom style="medium">
        <color indexed="64"/>
      </bottom>
      <diagonal/>
    </border>
    <border>
      <left/>
      <right style="thin">
        <color indexed="64"/>
      </right>
      <top/>
      <bottom style="thin">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style="medium">
        <color indexed="64"/>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s>
  <cellStyleXfs count="2">
    <xf numFmtId="0" fontId="0" fillId="0" borderId="0"/>
    <xf numFmtId="38" fontId="1" fillId="0" borderId="0" applyFont="0" applyFill="0" applyBorder="0" applyAlignment="0" applyProtection="0"/>
  </cellStyleXfs>
  <cellXfs count="228">
    <xf numFmtId="0" fontId="0" fillId="0" borderId="0" xfId="0"/>
    <xf numFmtId="0" fontId="3" fillId="0" borderId="0" xfId="0" applyFont="1" applyAlignment="1"/>
    <xf numFmtId="0" fontId="3" fillId="0" borderId="1" xfId="0" applyFont="1" applyBorder="1" applyAlignment="1">
      <alignment horizontal="center" vertical="center"/>
    </xf>
    <xf numFmtId="0" fontId="4" fillId="0" borderId="0" xfId="0" applyFont="1" applyAlignment="1"/>
    <xf numFmtId="0" fontId="3" fillId="0" borderId="0" xfId="0" applyFont="1" applyAlignment="1">
      <alignment vertical="center"/>
    </xf>
    <xf numFmtId="0" fontId="4" fillId="0" borderId="0" xfId="0" applyFont="1" applyAlignment="1">
      <alignment vertical="center"/>
    </xf>
    <xf numFmtId="0" fontId="3" fillId="0" borderId="2" xfId="0" applyFont="1" applyBorder="1" applyAlignment="1">
      <alignment vertical="center"/>
    </xf>
    <xf numFmtId="0" fontId="3" fillId="0" borderId="0" xfId="0" applyFont="1" applyBorder="1" applyAlignment="1">
      <alignment horizontal="right" vertical="center"/>
    </xf>
    <xf numFmtId="0" fontId="3" fillId="0" borderId="0" xfId="0" applyFont="1" applyBorder="1" applyAlignment="1">
      <alignment vertical="center"/>
    </xf>
    <xf numFmtId="0" fontId="4" fillId="0" borderId="0"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right" vertical="center"/>
    </xf>
    <xf numFmtId="0" fontId="3" fillId="0" borderId="5" xfId="0" applyFont="1" applyBorder="1" applyAlignment="1">
      <alignment horizontal="right" vertical="center"/>
    </xf>
    <xf numFmtId="0" fontId="3" fillId="0" borderId="2"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6" fillId="0" borderId="0" xfId="0" applyFont="1" applyBorder="1" applyAlignment="1">
      <alignment vertical="center"/>
    </xf>
    <xf numFmtId="177" fontId="3" fillId="0" borderId="0" xfId="0" applyNumberFormat="1" applyFont="1" applyAlignment="1">
      <alignment vertical="center"/>
    </xf>
    <xf numFmtId="177" fontId="3" fillId="0" borderId="0" xfId="1" applyNumberFormat="1" applyFont="1" applyAlignment="1">
      <alignment vertical="center"/>
    </xf>
    <xf numFmtId="177" fontId="3" fillId="0" borderId="0" xfId="0" applyNumberFormat="1" applyFont="1" applyBorder="1" applyAlignment="1">
      <alignment vertical="center"/>
    </xf>
    <xf numFmtId="178" fontId="3" fillId="0" borderId="0" xfId="0" applyNumberFormat="1" applyFont="1" applyAlignment="1">
      <alignment vertical="center"/>
    </xf>
    <xf numFmtId="178" fontId="3" fillId="0" borderId="2" xfId="0" applyNumberFormat="1" applyFont="1" applyBorder="1" applyAlignment="1">
      <alignment vertical="center"/>
    </xf>
    <xf numFmtId="177" fontId="3" fillId="0" borderId="0" xfId="0" applyNumberFormat="1" applyFont="1" applyAlignment="1" applyProtection="1">
      <alignment vertical="center"/>
      <protection locked="0"/>
    </xf>
    <xf numFmtId="177" fontId="3" fillId="0" borderId="0" xfId="1" applyNumberFormat="1" applyFont="1" applyAlignment="1" applyProtection="1">
      <alignment vertical="center"/>
      <protection locked="0"/>
    </xf>
    <xf numFmtId="177" fontId="3" fillId="0" borderId="0" xfId="0" applyNumberFormat="1" applyFont="1" applyBorder="1" applyAlignment="1" applyProtection="1">
      <alignment vertical="center"/>
      <protection locked="0"/>
    </xf>
    <xf numFmtId="177" fontId="3" fillId="0" borderId="2" xfId="0" applyNumberFormat="1" applyFont="1" applyBorder="1" applyAlignment="1" applyProtection="1">
      <alignment vertical="center"/>
      <protection locked="0"/>
    </xf>
    <xf numFmtId="177" fontId="3" fillId="0" borderId="2" xfId="1" applyNumberFormat="1" applyFont="1" applyBorder="1" applyAlignment="1" applyProtection="1">
      <alignment vertical="center"/>
      <protection locked="0"/>
    </xf>
    <xf numFmtId="177" fontId="3" fillId="0" borderId="0" xfId="0" applyNumberFormat="1" applyFont="1" applyAlignment="1" applyProtection="1">
      <alignment horizontal="right" vertical="center"/>
      <protection locked="0"/>
    </xf>
    <xf numFmtId="177" fontId="3" fillId="0" borderId="2" xfId="0" applyNumberFormat="1" applyFont="1" applyBorder="1" applyAlignment="1" applyProtection="1">
      <alignment horizontal="right" vertical="center"/>
      <protection locked="0"/>
    </xf>
    <xf numFmtId="177" fontId="3" fillId="0" borderId="0" xfId="0" applyNumberFormat="1" applyFont="1" applyBorder="1" applyAlignment="1">
      <alignment horizontal="right" vertical="center"/>
    </xf>
    <xf numFmtId="177" fontId="3" fillId="0" borderId="0" xfId="0" applyNumberFormat="1" applyFont="1" applyBorder="1" applyAlignment="1">
      <alignment horizontal="left" vertical="center"/>
    </xf>
    <xf numFmtId="177" fontId="3" fillId="0" borderId="0" xfId="0" applyNumberFormat="1" applyFont="1" applyAlignment="1">
      <alignment horizontal="left" vertical="center"/>
    </xf>
    <xf numFmtId="177" fontId="3" fillId="0" borderId="0" xfId="0" applyNumberFormat="1" applyFont="1" applyBorder="1" applyAlignment="1" applyProtection="1">
      <alignment horizontal="right" vertical="center"/>
      <protection locked="0"/>
    </xf>
    <xf numFmtId="177" fontId="3" fillId="0" borderId="5" xfId="0" applyNumberFormat="1" applyFont="1" applyBorder="1" applyAlignment="1" applyProtection="1">
      <alignment horizontal="right" vertical="center"/>
      <protection locked="0"/>
    </xf>
    <xf numFmtId="177" fontId="3" fillId="0" borderId="4" xfId="0" applyNumberFormat="1" applyFont="1" applyBorder="1" applyAlignment="1" applyProtection="1">
      <alignment horizontal="right" vertical="center"/>
      <protection locked="0"/>
    </xf>
    <xf numFmtId="177" fontId="3" fillId="0" borderId="5" xfId="0" applyNumberFormat="1" applyFont="1" applyBorder="1" applyAlignment="1">
      <alignment vertical="center"/>
    </xf>
    <xf numFmtId="38" fontId="3" fillId="0" borderId="0" xfId="1" applyFont="1" applyAlignment="1">
      <alignment vertical="center"/>
    </xf>
    <xf numFmtId="177" fontId="3" fillId="0" borderId="0" xfId="0" quotePrefix="1" applyNumberFormat="1" applyFont="1" applyBorder="1" applyAlignment="1">
      <alignment horizontal="right" vertical="center"/>
    </xf>
    <xf numFmtId="0" fontId="3" fillId="0" borderId="0" xfId="0" applyFont="1" applyAlignment="1">
      <alignment horizontal="center" vertical="center"/>
    </xf>
    <xf numFmtId="0" fontId="4" fillId="0" borderId="0" xfId="0" applyFont="1" applyAlignment="1">
      <alignment horizontal="center" vertical="center"/>
    </xf>
    <xf numFmtId="177" fontId="3" fillId="0" borderId="0" xfId="0" applyNumberFormat="1" applyFont="1" applyAlignment="1"/>
    <xf numFmtId="38" fontId="3" fillId="0" borderId="3" xfId="1" applyFont="1" applyBorder="1" applyAlignment="1">
      <alignment horizontal="center" vertical="center"/>
    </xf>
    <xf numFmtId="38" fontId="4" fillId="0" borderId="0" xfId="1" applyFont="1" applyAlignment="1">
      <alignment vertical="center"/>
    </xf>
    <xf numFmtId="38" fontId="3" fillId="0" borderId="0" xfId="1" applyFont="1" applyBorder="1" applyAlignment="1">
      <alignment vertical="center"/>
    </xf>
    <xf numFmtId="38" fontId="4" fillId="0" borderId="0" xfId="1" applyFont="1" applyBorder="1" applyAlignment="1">
      <alignment vertical="center"/>
    </xf>
    <xf numFmtId="38" fontId="3" fillId="0" borderId="2" xfId="1" applyFont="1" applyBorder="1" applyAlignment="1">
      <alignment vertical="center"/>
    </xf>
    <xf numFmtId="38" fontId="3" fillId="0" borderId="3" xfId="1" applyFont="1" applyFill="1" applyBorder="1" applyAlignment="1">
      <alignment horizontal="center" vertical="center"/>
    </xf>
    <xf numFmtId="38" fontId="3" fillId="0" borderId="7" xfId="1" applyFont="1" applyBorder="1" applyAlignment="1">
      <alignment horizontal="right" vertical="center"/>
    </xf>
    <xf numFmtId="38" fontId="3" fillId="0" borderId="5" xfId="1" applyFont="1" applyBorder="1" applyAlignment="1">
      <alignment horizontal="right" vertical="center"/>
    </xf>
    <xf numFmtId="38" fontId="3" fillId="0" borderId="0" xfId="1" applyFont="1" applyAlignment="1">
      <alignment horizontal="right" vertical="center"/>
    </xf>
    <xf numFmtId="38" fontId="3" fillId="0" borderId="0" xfId="1" applyFont="1" applyAlignment="1" applyProtection="1">
      <alignment vertical="center"/>
      <protection locked="0"/>
    </xf>
    <xf numFmtId="38" fontId="3" fillId="0" borderId="6" xfId="1" applyFont="1" applyBorder="1" applyAlignment="1">
      <alignment horizontal="right" vertical="center"/>
    </xf>
    <xf numFmtId="38" fontId="3" fillId="0" borderId="2" xfId="1" applyFont="1" applyBorder="1" applyAlignment="1" applyProtection="1">
      <alignment vertical="center"/>
      <protection locked="0"/>
    </xf>
    <xf numFmtId="38" fontId="3" fillId="0" borderId="4" xfId="1" applyFont="1" applyBorder="1" applyAlignment="1">
      <alignment horizontal="right" vertical="center"/>
    </xf>
    <xf numFmtId="38" fontId="3" fillId="0" borderId="15" xfId="1" applyFont="1" applyBorder="1" applyAlignment="1">
      <alignment vertical="center"/>
    </xf>
    <xf numFmtId="38" fontId="3" fillId="0" borderId="0" xfId="1" applyFont="1" applyAlignment="1" applyProtection="1">
      <alignment horizontal="right" vertical="center"/>
      <protection locked="0"/>
    </xf>
    <xf numFmtId="38" fontId="3" fillId="0" borderId="2" xfId="1" applyFont="1" applyBorder="1" applyAlignment="1" applyProtection="1">
      <alignment horizontal="right" vertical="center"/>
      <protection locked="0"/>
    </xf>
    <xf numFmtId="0" fontId="3" fillId="0" borderId="11"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1" xfId="0" applyFont="1" applyBorder="1" applyAlignment="1">
      <alignment horizontal="distributed" vertical="center" justifyLastLine="1"/>
    </xf>
    <xf numFmtId="38" fontId="4" fillId="0" borderId="0" xfId="0" applyNumberFormat="1" applyFont="1" applyAlignment="1">
      <alignment vertical="center"/>
    </xf>
    <xf numFmtId="41" fontId="3" fillId="0" borderId="0" xfId="0" applyNumberFormat="1" applyFont="1" applyAlignment="1">
      <alignment vertical="center"/>
    </xf>
    <xf numFmtId="41" fontId="3" fillId="0" borderId="0" xfId="0" applyNumberFormat="1" applyFont="1" applyAlignment="1">
      <alignment horizontal="right" vertical="center"/>
    </xf>
    <xf numFmtId="41" fontId="3" fillId="0" borderId="0" xfId="0" applyNumberFormat="1" applyFont="1" applyAlignment="1" applyProtection="1">
      <alignment horizontal="right" vertical="center"/>
      <protection locked="0"/>
    </xf>
    <xf numFmtId="41" fontId="3" fillId="0" borderId="2" xfId="0" applyNumberFormat="1" applyFont="1" applyBorder="1" applyAlignment="1" applyProtection="1">
      <alignment horizontal="right" vertical="center"/>
      <protection locked="0"/>
    </xf>
    <xf numFmtId="41" fontId="3" fillId="0" borderId="0" xfId="1" applyNumberFormat="1" applyFont="1" applyAlignment="1">
      <alignment vertical="center"/>
    </xf>
    <xf numFmtId="0" fontId="3" fillId="0" borderId="0" xfId="0" applyFont="1" applyBorder="1" applyAlignment="1"/>
    <xf numFmtId="0" fontId="4" fillId="0" borderId="0" xfId="0" applyFont="1" applyBorder="1" applyAlignment="1"/>
    <xf numFmtId="0" fontId="3" fillId="0" borderId="5" xfId="0" applyFont="1" applyBorder="1" applyAlignment="1">
      <alignment vertical="center"/>
    </xf>
    <xf numFmtId="41" fontId="3" fillId="0" borderId="0" xfId="0" applyNumberFormat="1" applyFont="1" applyBorder="1" applyAlignment="1">
      <alignment horizontal="right" vertical="center"/>
    </xf>
    <xf numFmtId="38" fontId="4" fillId="0" borderId="0" xfId="1" applyFont="1" applyBorder="1" applyAlignment="1"/>
    <xf numFmtId="0" fontId="3" fillId="0" borderId="15" xfId="0" applyFont="1" applyBorder="1" applyAlignment="1"/>
    <xf numFmtId="0" fontId="4" fillId="0" borderId="15" xfId="0" applyFont="1" applyBorder="1" applyAlignment="1"/>
    <xf numFmtId="0" fontId="3" fillId="0" borderId="0" xfId="0" applyFont="1" applyAlignment="1" applyProtection="1">
      <alignment vertical="center"/>
      <protection locked="0"/>
    </xf>
    <xf numFmtId="0" fontId="3" fillId="0" borderId="4" xfId="0" applyFont="1" applyBorder="1" applyAlignment="1" applyProtection="1">
      <alignment vertical="center"/>
      <protection locked="0"/>
    </xf>
    <xf numFmtId="38" fontId="3" fillId="0" borderId="0" xfId="0" applyNumberFormat="1" applyFont="1" applyBorder="1" applyAlignment="1">
      <alignment horizontal="right" vertical="center"/>
    </xf>
    <xf numFmtId="38" fontId="3" fillId="0" borderId="2" xfId="0" applyNumberFormat="1" applyFont="1" applyBorder="1" applyAlignment="1">
      <alignment horizontal="right" vertical="center"/>
    </xf>
    <xf numFmtId="0" fontId="3" fillId="0" borderId="0" xfId="0" applyFont="1" applyAlignment="1">
      <alignment horizontal="right" vertical="center"/>
    </xf>
    <xf numFmtId="177" fontId="3" fillId="0" borderId="0" xfId="1" applyNumberFormat="1" applyFont="1" applyAlignment="1">
      <alignment horizontal="right" vertical="center"/>
    </xf>
    <xf numFmtId="177" fontId="3" fillId="0" borderId="0" xfId="1" applyNumberFormat="1" applyFont="1" applyBorder="1" applyAlignment="1">
      <alignment horizontal="right" vertical="center"/>
    </xf>
    <xf numFmtId="177" fontId="3" fillId="0" borderId="0" xfId="1" applyNumberFormat="1" applyFont="1" applyAlignment="1" applyProtection="1">
      <alignment horizontal="right" vertical="center"/>
      <protection locked="0"/>
    </xf>
    <xf numFmtId="177" fontId="3" fillId="0" borderId="0" xfId="1" applyNumberFormat="1" applyFont="1" applyBorder="1" applyAlignment="1" applyProtection="1">
      <alignment vertical="center"/>
    </xf>
    <xf numFmtId="177" fontId="3" fillId="0" borderId="0" xfId="1" applyNumberFormat="1" applyFont="1" applyBorder="1" applyAlignment="1" applyProtection="1">
      <alignment vertical="center"/>
      <protection locked="0"/>
    </xf>
    <xf numFmtId="177" fontId="3" fillId="0" borderId="2" xfId="1" applyNumberFormat="1" applyFont="1" applyBorder="1" applyAlignment="1">
      <alignment vertical="center"/>
    </xf>
    <xf numFmtId="177" fontId="3" fillId="0" borderId="2" xfId="1" applyNumberFormat="1" applyFont="1" applyBorder="1" applyAlignment="1" applyProtection="1">
      <alignment horizontal="right" vertical="center"/>
      <protection locked="0"/>
    </xf>
    <xf numFmtId="177" fontId="3" fillId="0" borderId="2" xfId="1" applyNumberFormat="1" applyFont="1" applyBorder="1" applyAlignment="1" applyProtection="1">
      <alignment vertical="center"/>
    </xf>
    <xf numFmtId="41" fontId="3" fillId="0" borderId="2" xfId="0" applyNumberFormat="1" applyFont="1" applyBorder="1" applyAlignment="1">
      <alignment horizontal="right" vertical="center"/>
    </xf>
    <xf numFmtId="177" fontId="8" fillId="0" borderId="0" xfId="1" applyNumberFormat="1" applyFont="1" applyFill="1" applyAlignment="1">
      <alignment vertical="center"/>
    </xf>
    <xf numFmtId="177" fontId="8" fillId="0" borderId="0" xfId="1" applyNumberFormat="1" applyFont="1" applyFill="1" applyAlignment="1">
      <alignment horizontal="right" vertical="center"/>
    </xf>
    <xf numFmtId="177" fontId="8" fillId="0" borderId="0" xfId="1" quotePrefix="1" applyNumberFormat="1" applyFont="1" applyFill="1" applyAlignment="1">
      <alignment horizontal="left" vertical="center"/>
    </xf>
    <xf numFmtId="177" fontId="8" fillId="0" borderId="0" xfId="1" quotePrefix="1" applyNumberFormat="1" applyFont="1" applyFill="1" applyAlignment="1">
      <alignment horizontal="center" vertical="center"/>
    </xf>
    <xf numFmtId="177" fontId="8" fillId="0" borderId="0" xfId="1" applyNumberFormat="1" applyFont="1" applyFill="1" applyBorder="1" applyAlignment="1">
      <alignment vertical="center"/>
    </xf>
    <xf numFmtId="41" fontId="3" fillId="0" borderId="0" xfId="1" applyNumberFormat="1" applyFont="1" applyAlignment="1">
      <alignment horizontal="right" vertical="center"/>
    </xf>
    <xf numFmtId="41" fontId="3" fillId="0" borderId="0" xfId="1" applyNumberFormat="1" applyFont="1" applyAlignment="1" applyProtection="1">
      <alignment vertical="center"/>
      <protection locked="0"/>
    </xf>
    <xf numFmtId="41" fontId="3" fillId="0" borderId="0" xfId="1" applyNumberFormat="1" applyFont="1" applyAlignment="1" applyProtection="1">
      <alignment horizontal="right" vertical="center"/>
      <protection locked="0"/>
    </xf>
    <xf numFmtId="41" fontId="3" fillId="0" borderId="2" xfId="1" applyNumberFormat="1" applyFont="1" applyBorder="1" applyAlignment="1" applyProtection="1">
      <alignment vertical="center"/>
      <protection locked="0"/>
    </xf>
    <xf numFmtId="41" fontId="3" fillId="0" borderId="2" xfId="1" applyNumberFormat="1" applyFont="1" applyBorder="1" applyAlignment="1" applyProtection="1">
      <alignment horizontal="right" vertical="center"/>
      <protection locked="0"/>
    </xf>
    <xf numFmtId="179" fontId="3" fillId="0" borderId="0" xfId="1" applyNumberFormat="1" applyFont="1" applyAlignment="1">
      <alignment horizontal="right" vertical="center"/>
    </xf>
    <xf numFmtId="179" fontId="3" fillId="0" borderId="0" xfId="1" applyNumberFormat="1" applyFont="1" applyAlignment="1">
      <alignment vertical="center"/>
    </xf>
    <xf numFmtId="178" fontId="3" fillId="0" borderId="0" xfId="1" applyNumberFormat="1" applyFont="1" applyAlignment="1">
      <alignment horizontal="right" vertical="center"/>
    </xf>
    <xf numFmtId="178" fontId="3" fillId="0" borderId="2" xfId="1" applyNumberFormat="1" applyFont="1" applyBorder="1" applyAlignment="1">
      <alignment horizontal="right" vertical="center"/>
    </xf>
    <xf numFmtId="0" fontId="4" fillId="0" borderId="0" xfId="0" applyFont="1" applyFill="1" applyAlignment="1">
      <alignment vertical="center"/>
    </xf>
    <xf numFmtId="0" fontId="3" fillId="0" borderId="0" xfId="0" applyFont="1" applyFill="1" applyAlignment="1">
      <alignment vertical="center"/>
    </xf>
    <xf numFmtId="0" fontId="3" fillId="0" borderId="2" xfId="0" applyFont="1" applyFill="1" applyBorder="1" applyAlignment="1">
      <alignment vertical="center"/>
    </xf>
    <xf numFmtId="0" fontId="3" fillId="0" borderId="2" xfId="0" applyFont="1" applyFill="1" applyBorder="1" applyAlignment="1">
      <alignment horizontal="right" vertical="center"/>
    </xf>
    <xf numFmtId="0" fontId="3" fillId="0" borderId="11"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41" fontId="3" fillId="0" borderId="0" xfId="0" applyNumberFormat="1" applyFont="1" applyFill="1" applyAlignment="1">
      <alignment vertical="center"/>
    </xf>
    <xf numFmtId="41" fontId="3" fillId="0" borderId="0" xfId="0" applyNumberFormat="1" applyFont="1" applyFill="1" applyAlignment="1">
      <alignment horizontal="right" vertical="center"/>
    </xf>
    <xf numFmtId="0" fontId="3" fillId="0" borderId="7" xfId="0" applyFont="1" applyFill="1" applyBorder="1" applyAlignment="1">
      <alignment horizontal="right" vertical="center"/>
    </xf>
    <xf numFmtId="180" fontId="3" fillId="0" borderId="0" xfId="0" applyNumberFormat="1" applyFont="1" applyFill="1" applyAlignment="1">
      <alignment vertical="center"/>
    </xf>
    <xf numFmtId="41" fontId="3" fillId="0" borderId="0" xfId="0" applyNumberFormat="1" applyFont="1" applyFill="1" applyAlignment="1" applyProtection="1">
      <alignment vertical="center"/>
      <protection locked="0"/>
    </xf>
    <xf numFmtId="41" fontId="3" fillId="0" borderId="0" xfId="0" applyNumberFormat="1" applyFont="1" applyFill="1" applyAlignment="1" applyProtection="1">
      <alignment horizontal="right" vertical="center"/>
      <protection locked="0"/>
    </xf>
    <xf numFmtId="0" fontId="3" fillId="0" borderId="6" xfId="0" applyFont="1" applyFill="1" applyBorder="1" applyAlignment="1">
      <alignment horizontal="right" vertical="center"/>
    </xf>
    <xf numFmtId="41" fontId="3" fillId="0" borderId="4" xfId="0" applyNumberFormat="1" applyFont="1" applyFill="1" applyBorder="1" applyAlignment="1">
      <alignment vertical="center"/>
    </xf>
    <xf numFmtId="41" fontId="3" fillId="0" borderId="2" xfId="0" applyNumberFormat="1" applyFont="1" applyFill="1" applyBorder="1" applyAlignment="1">
      <alignment vertical="center"/>
    </xf>
    <xf numFmtId="41" fontId="3" fillId="0" borderId="2" xfId="0" applyNumberFormat="1" applyFont="1" applyFill="1" applyBorder="1" applyAlignment="1" applyProtection="1">
      <alignment vertical="center"/>
      <protection locked="0"/>
    </xf>
    <xf numFmtId="41" fontId="3" fillId="0" borderId="2" xfId="0" applyNumberFormat="1" applyFont="1" applyFill="1" applyBorder="1" applyAlignment="1" applyProtection="1">
      <alignment horizontal="right" vertical="center"/>
      <protection locked="0"/>
    </xf>
    <xf numFmtId="180" fontId="3" fillId="0" borderId="2" xfId="0" applyNumberFormat="1" applyFont="1" applyFill="1" applyBorder="1" applyAlignment="1">
      <alignment vertical="center"/>
    </xf>
    <xf numFmtId="0" fontId="3" fillId="0" borderId="0" xfId="0" applyFont="1" applyFill="1" applyAlignment="1"/>
    <xf numFmtId="0" fontId="4" fillId="0" borderId="0" xfId="0" applyFont="1" applyFill="1" applyAlignment="1"/>
    <xf numFmtId="177" fontId="3" fillId="0" borderId="0" xfId="1" applyNumberFormat="1" applyFont="1" applyFill="1"/>
    <xf numFmtId="177" fontId="3" fillId="0" borderId="0" xfId="0" applyNumberFormat="1" applyFont="1"/>
    <xf numFmtId="177" fontId="3" fillId="0" borderId="0" xfId="0" applyNumberFormat="1" applyFont="1" applyAlignment="1">
      <alignment horizontal="right"/>
    </xf>
    <xf numFmtId="177" fontId="3" fillId="0" borderId="2" xfId="0" applyNumberFormat="1" applyFont="1" applyBorder="1" applyAlignment="1">
      <alignment horizontal="right"/>
    </xf>
    <xf numFmtId="41" fontId="3" fillId="0" borderId="4" xfId="0" applyNumberFormat="1" applyFont="1" applyBorder="1" applyAlignment="1">
      <alignment horizontal="right" vertical="center"/>
    </xf>
    <xf numFmtId="41" fontId="3" fillId="0" borderId="2" xfId="0" applyNumberFormat="1" applyFont="1" applyFill="1" applyBorder="1" applyAlignment="1">
      <alignment horizontal="right" vertical="center"/>
    </xf>
    <xf numFmtId="176" fontId="3" fillId="0" borderId="0" xfId="0" applyNumberFormat="1" applyFont="1" applyAlignment="1">
      <alignment horizontal="right" vertical="center"/>
    </xf>
    <xf numFmtId="177" fontId="3" fillId="0" borderId="2" xfId="1" applyNumberFormat="1" applyFont="1" applyBorder="1" applyAlignment="1">
      <alignment horizontal="right" vertical="center"/>
    </xf>
    <xf numFmtId="177" fontId="3" fillId="0" borderId="0" xfId="0" applyNumberFormat="1" applyFont="1" applyAlignment="1">
      <alignment horizontal="right" vertical="center"/>
    </xf>
    <xf numFmtId="177" fontId="3" fillId="0" borderId="2" xfId="0" applyNumberFormat="1" applyFont="1" applyBorder="1" applyAlignment="1">
      <alignment horizontal="right" vertical="center"/>
    </xf>
    <xf numFmtId="0" fontId="5" fillId="0" borderId="0" xfId="0" applyFont="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3" fillId="0" borderId="2" xfId="0" applyFont="1" applyBorder="1" applyAlignment="1">
      <alignment horizontal="right"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5" fillId="0" borderId="0" xfId="0" applyFont="1" applyAlignment="1">
      <alignment horizontal="right"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1" xfId="0" applyFont="1" applyBorder="1" applyAlignment="1">
      <alignment horizontal="center" vertical="center"/>
    </xf>
    <xf numFmtId="38" fontId="3" fillId="0" borderId="1" xfId="1" applyFont="1" applyBorder="1" applyAlignment="1">
      <alignment horizontal="center" vertical="center"/>
    </xf>
    <xf numFmtId="38" fontId="3" fillId="0" borderId="3" xfId="1" applyFont="1" applyBorder="1" applyAlignment="1">
      <alignment horizontal="center" vertical="center"/>
    </xf>
    <xf numFmtId="38" fontId="3" fillId="0" borderId="1" xfId="1" applyFont="1" applyFill="1" applyBorder="1" applyAlignment="1">
      <alignment horizontal="center" vertical="center"/>
    </xf>
    <xf numFmtId="38" fontId="3" fillId="0" borderId="3" xfId="1" applyFont="1" applyFill="1" applyBorder="1" applyAlignment="1">
      <alignment horizontal="center" vertical="center"/>
    </xf>
    <xf numFmtId="38" fontId="3" fillId="0" borderId="2" xfId="1" applyFont="1" applyBorder="1" applyAlignment="1">
      <alignment horizontal="right" vertical="center"/>
    </xf>
    <xf numFmtId="38" fontId="3" fillId="0" borderId="0" xfId="1" applyFont="1" applyBorder="1" applyAlignment="1">
      <alignment horizontal="center" vertical="center"/>
    </xf>
    <xf numFmtId="38" fontId="3" fillId="0" borderId="15" xfId="1" applyFont="1" applyBorder="1" applyAlignment="1"/>
    <xf numFmtId="38" fontId="3" fillId="0" borderId="7" xfId="1" applyFont="1" applyFill="1" applyBorder="1" applyAlignment="1">
      <alignment horizontal="center" vertical="center"/>
    </xf>
    <xf numFmtId="38" fontId="3" fillId="0" borderId="12" xfId="1" applyFont="1" applyFill="1" applyBorder="1" applyAlignment="1">
      <alignment horizontal="center" vertical="center"/>
    </xf>
    <xf numFmtId="38" fontId="3" fillId="0" borderId="13" xfId="1" applyFont="1" applyFill="1" applyBorder="1" applyAlignment="1">
      <alignment horizontal="center" vertical="center"/>
    </xf>
    <xf numFmtId="38" fontId="3" fillId="0" borderId="0" xfId="1" applyFont="1" applyFill="1" applyBorder="1" applyAlignment="1">
      <alignment horizontal="center" vertical="center"/>
    </xf>
    <xf numFmtId="38" fontId="6" fillId="0" borderId="0" xfId="1" applyFont="1" applyAlignment="1">
      <alignment vertical="center"/>
    </xf>
    <xf numFmtId="38" fontId="3" fillId="0" borderId="17" xfId="1" applyFont="1" applyBorder="1" applyAlignment="1">
      <alignment horizontal="center" vertical="center"/>
    </xf>
    <xf numFmtId="38" fontId="0" fillId="0" borderId="17" xfId="1" applyFont="1" applyBorder="1" applyAlignment="1">
      <alignment horizontal="center"/>
    </xf>
    <xf numFmtId="38" fontId="0" fillId="0" borderId="18" xfId="1" applyFont="1" applyBorder="1" applyAlignment="1">
      <alignment horizontal="center"/>
    </xf>
    <xf numFmtId="38" fontId="6" fillId="0" borderId="0" xfId="1" applyFont="1" applyBorder="1" applyAlignment="1">
      <alignment horizontal="right" vertical="center"/>
    </xf>
    <xf numFmtId="38" fontId="6" fillId="0" borderId="0" xfId="1" applyFont="1" applyAlignment="1">
      <alignment horizontal="right" vertical="center"/>
    </xf>
    <xf numFmtId="38" fontId="3" fillId="0" borderId="16" xfId="1" applyFont="1" applyFill="1" applyBorder="1" applyAlignment="1">
      <alignment horizontal="center" vertical="center"/>
    </xf>
    <xf numFmtId="38" fontId="3" fillId="0" borderId="17" xfId="1" applyFont="1" applyFill="1" applyBorder="1" applyAlignment="1">
      <alignment horizontal="center" vertical="center"/>
    </xf>
    <xf numFmtId="38" fontId="3" fillId="0" borderId="2" xfId="1" applyFont="1" applyBorder="1" applyAlignment="1">
      <alignment vertical="center"/>
    </xf>
    <xf numFmtId="38" fontId="4" fillId="0" borderId="2" xfId="1" applyFont="1" applyBorder="1" applyAlignment="1">
      <alignment vertical="center"/>
    </xf>
    <xf numFmtId="38" fontId="3" fillId="0" borderId="0" xfId="1" applyFont="1" applyAlignment="1">
      <alignment vertical="center"/>
    </xf>
    <xf numFmtId="38" fontId="4" fillId="0" borderId="0" xfId="1" applyFont="1" applyAlignment="1">
      <alignment vertical="center"/>
    </xf>
    <xf numFmtId="0" fontId="3" fillId="0" borderId="0" xfId="0" applyFont="1" applyBorder="1" applyAlignment="1"/>
    <xf numFmtId="0" fontId="3" fillId="0" borderId="15" xfId="0" applyFont="1" applyBorder="1" applyAlignment="1">
      <alignment horizontal="center" vertical="center"/>
    </xf>
    <xf numFmtId="0" fontId="4" fillId="0" borderId="17" xfId="0" applyFont="1" applyBorder="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right" vertical="center"/>
    </xf>
    <xf numFmtId="0" fontId="3" fillId="0" borderId="19" xfId="0" applyFont="1" applyBorder="1" applyAlignment="1">
      <alignment horizontal="center" vertical="center"/>
    </xf>
    <xf numFmtId="0" fontId="3" fillId="0" borderId="18" xfId="0" applyFont="1" applyBorder="1" applyAlignment="1">
      <alignment horizontal="center" vertical="center"/>
    </xf>
    <xf numFmtId="0" fontId="6" fillId="0" borderId="0" xfId="0" applyFont="1" applyBorder="1" applyAlignment="1">
      <alignment horizontal="right" vertical="center"/>
    </xf>
    <xf numFmtId="0" fontId="6" fillId="0" borderId="0" xfId="0" applyFont="1" applyBorder="1" applyAlignment="1">
      <alignment vertical="center"/>
    </xf>
    <xf numFmtId="0" fontId="3" fillId="0" borderId="15" xfId="0" applyFont="1" applyBorder="1" applyAlignment="1">
      <alignment horizontal="left"/>
    </xf>
    <xf numFmtId="0" fontId="7" fillId="0" borderId="0" xfId="0" applyFont="1" applyBorder="1" applyAlignment="1">
      <alignment horizontal="left"/>
    </xf>
    <xf numFmtId="0" fontId="3" fillId="0" borderId="0" xfId="0" applyFont="1" applyBorder="1" applyAlignment="1">
      <alignment horizontal="left"/>
    </xf>
    <xf numFmtId="0" fontId="3" fillId="0" borderId="20"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xf numFmtId="0" fontId="4" fillId="0" borderId="0" xfId="0" applyFont="1" applyAlignment="1"/>
    <xf numFmtId="0" fontId="6" fillId="0" borderId="0" xfId="0" applyFont="1" applyAlignment="1">
      <alignment horizontal="center" vertical="center"/>
    </xf>
    <xf numFmtId="0" fontId="3" fillId="0" borderId="0" xfId="0" applyFont="1" applyBorder="1" applyAlignment="1">
      <alignment vertical="center"/>
    </xf>
    <xf numFmtId="0" fontId="3" fillId="0" borderId="5"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5" xfId="0" applyFont="1" applyBorder="1" applyAlignment="1">
      <alignment vertical="center" wrapText="1"/>
    </xf>
    <xf numFmtId="0" fontId="3" fillId="0" borderId="15" xfId="0" applyFont="1" applyBorder="1" applyAlignment="1">
      <alignment vertical="center"/>
    </xf>
    <xf numFmtId="0" fontId="6" fillId="0" borderId="0" xfId="0" applyFont="1" applyFill="1" applyAlignment="1">
      <alignment horizontal="right" vertical="center"/>
    </xf>
    <xf numFmtId="0" fontId="6" fillId="0" borderId="0" xfId="0" applyFont="1" applyFill="1" applyAlignment="1">
      <alignment vertical="center"/>
    </xf>
    <xf numFmtId="0" fontId="3" fillId="0" borderId="0" xfId="0" applyFont="1" applyFill="1" applyAlignment="1">
      <alignment vertical="center"/>
    </xf>
    <xf numFmtId="0" fontId="3" fillId="0" borderId="12" xfId="0" applyFont="1" applyFill="1" applyBorder="1" applyAlignment="1">
      <alignment horizontal="distributed" vertical="center" justifyLastLine="1"/>
    </xf>
    <xf numFmtId="0" fontId="3" fillId="0" borderId="13" xfId="0" applyFont="1" applyFill="1" applyBorder="1" applyAlignment="1">
      <alignment horizontal="distributed" vertical="center" justifyLastLine="1"/>
    </xf>
    <xf numFmtId="0" fontId="3" fillId="0" borderId="2" xfId="0" applyFont="1" applyFill="1" applyBorder="1" applyAlignment="1">
      <alignment vertical="center"/>
    </xf>
    <xf numFmtId="0" fontId="3" fillId="0" borderId="16" xfId="0" applyFont="1" applyFill="1" applyBorder="1" applyAlignment="1">
      <alignment horizontal="distributed" vertical="center" justifyLastLine="1"/>
    </xf>
    <xf numFmtId="0" fontId="3" fillId="0" borderId="1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3" fillId="0" borderId="7" xfId="0" applyFont="1" applyFill="1" applyBorder="1" applyAlignment="1">
      <alignment horizontal="distributed" vertical="center" justifyLastLine="1"/>
    </xf>
    <xf numFmtId="0" fontId="3" fillId="0" borderId="3" xfId="0" applyFont="1" applyFill="1" applyBorder="1" applyAlignment="1">
      <alignment horizontal="distributed" vertical="center" justifyLastLine="1"/>
    </xf>
    <xf numFmtId="0" fontId="3" fillId="0" borderId="0" xfId="0" applyFont="1" applyFill="1" applyBorder="1" applyAlignment="1">
      <alignment horizontal="distributed" vertical="center" justifyLastLine="1"/>
    </xf>
    <xf numFmtId="0" fontId="3" fillId="0" borderId="1" xfId="0" applyFont="1" applyFill="1" applyBorder="1" applyAlignment="1">
      <alignment horizontal="distributed" vertical="center" justifyLastLine="1"/>
    </xf>
    <xf numFmtId="0" fontId="3" fillId="0" borderId="0" xfId="0" applyFont="1" applyFill="1" applyAlignment="1"/>
    <xf numFmtId="0" fontId="3" fillId="0" borderId="11"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3" xfId="0" applyFont="1" applyBorder="1" applyAlignment="1">
      <alignment horizontal="distributed" vertical="center" justifyLastLine="1"/>
    </xf>
    <xf numFmtId="0" fontId="3" fillId="0" borderId="0" xfId="0" applyFont="1" applyBorder="1" applyAlignment="1">
      <alignment horizontal="distributed" vertical="center" justifyLastLine="1"/>
    </xf>
    <xf numFmtId="0" fontId="3" fillId="0" borderId="1" xfId="0" applyFont="1" applyBorder="1" applyAlignment="1">
      <alignment horizontal="distributed" vertical="center" justifyLastLine="1"/>
    </xf>
    <xf numFmtId="0" fontId="3" fillId="0" borderId="7" xfId="0" applyFont="1" applyBorder="1" applyAlignment="1">
      <alignment horizontal="distributed" vertical="center" justifyLastLine="1"/>
    </xf>
    <xf numFmtId="0" fontId="3" fillId="0" borderId="3"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4" fillId="0" borderId="0" xfId="0" applyFont="1" applyBorder="1" applyAlignment="1"/>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showGridLines="0" tabSelected="1" zoomScaleNormal="100" workbookViewId="0">
      <pane xSplit="1" ySplit="1" topLeftCell="B2" activePane="bottomRight" state="frozen"/>
      <selection pane="topRight" activeCell="B1" sqref="B1"/>
      <selection pane="bottomLeft" activeCell="A2" sqref="A2"/>
      <selection pane="bottomRight" sqref="A1:G1"/>
    </sheetView>
  </sheetViews>
  <sheetFormatPr defaultRowHeight="13.5"/>
  <cols>
    <col min="1" max="1" width="11.25" style="4" customWidth="1"/>
    <col min="2" max="2" width="7.5" style="4" customWidth="1"/>
    <col min="3" max="7" width="14.625" style="4" customWidth="1"/>
    <col min="8" max="16" width="9.5" style="4" customWidth="1"/>
    <col min="17" max="17" width="6.25" style="4" customWidth="1"/>
    <col min="18" max="16384" width="9" style="5"/>
  </cols>
  <sheetData>
    <row r="1" spans="1:18" ht="21">
      <c r="A1" s="153" t="s">
        <v>0</v>
      </c>
      <c r="B1" s="153"/>
      <c r="C1" s="153"/>
      <c r="D1" s="153"/>
      <c r="E1" s="153"/>
      <c r="F1" s="153"/>
      <c r="G1" s="153"/>
      <c r="H1" s="143" t="s">
        <v>1</v>
      </c>
      <c r="I1" s="143"/>
      <c r="J1" s="143"/>
      <c r="K1" s="143"/>
      <c r="L1" s="143"/>
      <c r="M1" s="143"/>
      <c r="N1" s="143"/>
      <c r="O1" s="143"/>
      <c r="P1" s="143"/>
      <c r="Q1" s="143"/>
    </row>
    <row r="3" spans="1:18" ht="17.25">
      <c r="A3" s="144" t="s">
        <v>259</v>
      </c>
      <c r="B3" s="144"/>
      <c r="C3" s="144"/>
      <c r="D3" s="144"/>
      <c r="E3" s="144"/>
      <c r="F3" s="144"/>
      <c r="G3" s="144"/>
      <c r="H3" s="145" t="s">
        <v>193</v>
      </c>
      <c r="I3" s="145"/>
      <c r="J3" s="145"/>
      <c r="K3" s="145"/>
      <c r="L3" s="145"/>
      <c r="M3" s="145"/>
      <c r="N3" s="145"/>
      <c r="O3" s="145"/>
      <c r="P3" s="145"/>
      <c r="Q3" s="145"/>
    </row>
    <row r="5" spans="1:18" ht="12.75" customHeight="1">
      <c r="A5" s="151" t="s">
        <v>2</v>
      </c>
      <c r="B5" s="151"/>
      <c r="C5" s="151"/>
      <c r="D5" s="151"/>
      <c r="E5" s="151"/>
      <c r="F5" s="151"/>
      <c r="G5" s="151"/>
    </row>
    <row r="6" spans="1:18" ht="12.75" customHeight="1" thickBot="1">
      <c r="A6" s="152"/>
      <c r="B6" s="152"/>
      <c r="C6" s="152"/>
      <c r="D6" s="152"/>
      <c r="E6" s="152"/>
      <c r="F6" s="152"/>
      <c r="G6" s="152"/>
      <c r="H6" s="6"/>
      <c r="I6" s="6"/>
      <c r="J6" s="6"/>
      <c r="K6" s="6"/>
      <c r="L6" s="6"/>
      <c r="M6" s="6"/>
      <c r="N6" s="6"/>
      <c r="O6" s="6"/>
      <c r="P6" s="146" t="s">
        <v>186</v>
      </c>
      <c r="Q6" s="146"/>
    </row>
    <row r="7" spans="1:18" ht="18.75" customHeight="1">
      <c r="A7" s="147" t="s">
        <v>14</v>
      </c>
      <c r="B7" s="147" t="s">
        <v>6</v>
      </c>
      <c r="C7" s="149" t="s">
        <v>15</v>
      </c>
      <c r="D7" s="150"/>
      <c r="E7" s="150"/>
      <c r="F7" s="150"/>
      <c r="G7" s="150"/>
      <c r="H7" s="155" t="s">
        <v>19</v>
      </c>
      <c r="I7" s="155"/>
      <c r="J7" s="155"/>
      <c r="K7" s="155"/>
      <c r="L7" s="155"/>
      <c r="M7" s="156" t="s">
        <v>20</v>
      </c>
      <c r="N7" s="147" t="s">
        <v>21</v>
      </c>
      <c r="O7" s="147" t="s">
        <v>22</v>
      </c>
      <c r="P7" s="147" t="s">
        <v>23</v>
      </c>
      <c r="Q7" s="154" t="s">
        <v>158</v>
      </c>
      <c r="R7" s="9"/>
    </row>
    <row r="8" spans="1:18" ht="18.75" customHeight="1">
      <c r="A8" s="148"/>
      <c r="B8" s="148"/>
      <c r="C8" s="21" t="s">
        <v>16</v>
      </c>
      <c r="D8" s="10" t="s">
        <v>7</v>
      </c>
      <c r="E8" s="10" t="s">
        <v>17</v>
      </c>
      <c r="F8" s="10" t="s">
        <v>18</v>
      </c>
      <c r="G8" s="2" t="s">
        <v>8</v>
      </c>
      <c r="H8" s="10" t="s">
        <v>38</v>
      </c>
      <c r="I8" s="10" t="s">
        <v>9</v>
      </c>
      <c r="J8" s="10" t="s">
        <v>12</v>
      </c>
      <c r="K8" s="10" t="s">
        <v>10</v>
      </c>
      <c r="L8" s="10" t="s">
        <v>11</v>
      </c>
      <c r="M8" s="148"/>
      <c r="N8" s="148"/>
      <c r="O8" s="148"/>
      <c r="P8" s="148"/>
      <c r="Q8" s="155"/>
      <c r="R8" s="9"/>
    </row>
    <row r="9" spans="1:18" ht="12.75" customHeight="1">
      <c r="A9" s="15" t="s">
        <v>285</v>
      </c>
      <c r="B9" s="24">
        <v>74</v>
      </c>
      <c r="C9" s="25">
        <v>1996433</v>
      </c>
      <c r="D9" s="25">
        <v>999305</v>
      </c>
      <c r="E9" s="25">
        <v>900383</v>
      </c>
      <c r="F9" s="25">
        <v>96745</v>
      </c>
      <c r="G9" s="25">
        <v>1884814</v>
      </c>
      <c r="H9" s="25">
        <v>1261117</v>
      </c>
      <c r="I9" s="25">
        <v>9177</v>
      </c>
      <c r="J9" s="25">
        <v>67816</v>
      </c>
      <c r="K9" s="25">
        <v>1064940</v>
      </c>
      <c r="L9" s="25">
        <v>119184</v>
      </c>
      <c r="M9" s="27">
        <v>63.168511039438833</v>
      </c>
      <c r="N9" s="24">
        <v>881514</v>
      </c>
      <c r="O9" s="24">
        <v>35448</v>
      </c>
      <c r="P9" s="24">
        <v>79642</v>
      </c>
      <c r="Q9" s="12" t="s">
        <v>231</v>
      </c>
    </row>
    <row r="10" spans="1:18" ht="12.75" customHeight="1">
      <c r="A10" s="15" t="s">
        <v>233</v>
      </c>
      <c r="B10" s="24">
        <v>82</v>
      </c>
      <c r="C10" s="24">
        <v>1945423</v>
      </c>
      <c r="D10" s="24">
        <v>1035570</v>
      </c>
      <c r="E10" s="24">
        <v>891864</v>
      </c>
      <c r="F10" s="24">
        <v>17989</v>
      </c>
      <c r="G10" s="24">
        <v>1828750</v>
      </c>
      <c r="H10" s="24">
        <v>1291099</v>
      </c>
      <c r="I10" s="24">
        <v>7344</v>
      </c>
      <c r="J10" s="24">
        <v>56911</v>
      </c>
      <c r="K10" s="24">
        <v>1102396</v>
      </c>
      <c r="L10" s="24">
        <v>124448</v>
      </c>
      <c r="M10" s="27">
        <v>66.400000000000006</v>
      </c>
      <c r="N10" s="24">
        <v>918321</v>
      </c>
      <c r="O10" s="24">
        <v>22344</v>
      </c>
      <c r="P10" s="24">
        <v>67007</v>
      </c>
      <c r="Q10" s="12" t="s">
        <v>234</v>
      </c>
    </row>
    <row r="11" spans="1:18" ht="12.75" customHeight="1">
      <c r="A11" s="15" t="s">
        <v>240</v>
      </c>
      <c r="B11" s="24">
        <v>82</v>
      </c>
      <c r="C11" s="24">
        <v>1962894</v>
      </c>
      <c r="D11" s="24">
        <v>1056652</v>
      </c>
      <c r="E11" s="24">
        <v>887241</v>
      </c>
      <c r="F11" s="24">
        <v>19001</v>
      </c>
      <c r="G11" s="24">
        <v>1843754</v>
      </c>
      <c r="H11" s="24">
        <v>1300873</v>
      </c>
      <c r="I11" s="24">
        <v>7275</v>
      </c>
      <c r="J11" s="24">
        <v>49915</v>
      </c>
      <c r="K11" s="24">
        <v>1117604</v>
      </c>
      <c r="L11" s="24">
        <v>126079</v>
      </c>
      <c r="M11" s="27">
        <v>66.3</v>
      </c>
      <c r="N11" s="24">
        <v>985529</v>
      </c>
      <c r="O11" s="24">
        <v>28213</v>
      </c>
      <c r="P11" s="24">
        <v>76861</v>
      </c>
      <c r="Q11" s="12" t="s">
        <v>239</v>
      </c>
    </row>
    <row r="12" spans="1:18" ht="12.75" customHeight="1">
      <c r="A12" s="15" t="s">
        <v>254</v>
      </c>
      <c r="B12" s="24">
        <v>81</v>
      </c>
      <c r="C12" s="24">
        <v>1973195</v>
      </c>
      <c r="D12" s="24">
        <v>1098951</v>
      </c>
      <c r="E12" s="24">
        <v>853646</v>
      </c>
      <c r="F12" s="24">
        <v>20598</v>
      </c>
      <c r="G12" s="24">
        <v>1878433</v>
      </c>
      <c r="H12" s="24">
        <v>1299528</v>
      </c>
      <c r="I12" s="24">
        <v>7113</v>
      </c>
      <c r="J12" s="24">
        <v>50441</v>
      </c>
      <c r="K12" s="24">
        <v>1108249</v>
      </c>
      <c r="L12" s="24">
        <v>133725</v>
      </c>
      <c r="M12" s="27">
        <v>65.859076269704715</v>
      </c>
      <c r="N12" s="24">
        <v>1072477</v>
      </c>
      <c r="O12" s="24">
        <v>22253</v>
      </c>
      <c r="P12" s="24">
        <v>37001</v>
      </c>
      <c r="Q12" s="12" t="s">
        <v>253</v>
      </c>
    </row>
    <row r="13" spans="1:18" ht="12.75" customHeight="1">
      <c r="A13" s="15" t="s">
        <v>286</v>
      </c>
      <c r="B13" s="24">
        <f t="shared" ref="B13:G13" si="0">B28</f>
        <v>79</v>
      </c>
      <c r="C13" s="24">
        <f>C28</f>
        <v>2044753</v>
      </c>
      <c r="D13" s="24">
        <f>D28</f>
        <v>1150514</v>
      </c>
      <c r="E13" s="24">
        <f>E28</f>
        <v>874740</v>
      </c>
      <c r="F13" s="24">
        <f t="shared" si="0"/>
        <v>19499</v>
      </c>
      <c r="G13" s="24">
        <f t="shared" si="0"/>
        <v>1956668</v>
      </c>
      <c r="H13" s="24">
        <f t="shared" ref="H13:P13" si="1">SUM(H28)</f>
        <v>1386001</v>
      </c>
      <c r="I13" s="24">
        <f t="shared" si="1"/>
        <v>6753</v>
      </c>
      <c r="J13" s="24">
        <f t="shared" si="1"/>
        <v>50403</v>
      </c>
      <c r="K13" s="24">
        <f>SUM(K28)</f>
        <v>1195503</v>
      </c>
      <c r="L13" s="24">
        <f>SUM(L28)</f>
        <v>133342</v>
      </c>
      <c r="M13" s="27">
        <f>SUM(M28)</f>
        <v>67.783297053482741</v>
      </c>
      <c r="N13" s="24">
        <f t="shared" si="1"/>
        <v>1091320</v>
      </c>
      <c r="O13" s="24">
        <f t="shared" si="1"/>
        <v>23321</v>
      </c>
      <c r="P13" s="24">
        <f t="shared" si="1"/>
        <v>40412</v>
      </c>
      <c r="Q13" s="12" t="s">
        <v>284</v>
      </c>
    </row>
    <row r="14" spans="1:18" ht="6.75" customHeight="1">
      <c r="A14" s="15"/>
      <c r="B14" s="24"/>
      <c r="C14" s="24"/>
      <c r="D14" s="24"/>
      <c r="E14" s="24"/>
      <c r="F14" s="24"/>
      <c r="G14" s="24"/>
      <c r="H14" s="24"/>
      <c r="I14" s="24"/>
      <c r="J14" s="24"/>
      <c r="K14" s="24"/>
      <c r="L14" s="24"/>
      <c r="M14" s="24"/>
      <c r="N14" s="24"/>
      <c r="O14" s="24"/>
      <c r="P14" s="24"/>
      <c r="Q14" s="12" t="s">
        <v>137</v>
      </c>
    </row>
    <row r="15" spans="1:18" ht="12.75" customHeight="1">
      <c r="A15" s="15" t="s">
        <v>25</v>
      </c>
      <c r="B15" s="29">
        <v>81</v>
      </c>
      <c r="C15" s="133">
        <v>1967377</v>
      </c>
      <c r="D15" s="29">
        <v>1071669</v>
      </c>
      <c r="E15" s="29">
        <v>854419</v>
      </c>
      <c r="F15" s="29">
        <v>41289</v>
      </c>
      <c r="G15" s="29">
        <v>1849543</v>
      </c>
      <c r="H15" s="30">
        <f>SUM(I15:L15)</f>
        <v>1283131</v>
      </c>
      <c r="I15" s="29">
        <v>6600</v>
      </c>
      <c r="J15" s="29">
        <v>48845</v>
      </c>
      <c r="K15" s="31">
        <v>1103999</v>
      </c>
      <c r="L15" s="29">
        <v>123687</v>
      </c>
      <c r="M15" s="27">
        <f>H15/C15*100</f>
        <v>65.220392431140553</v>
      </c>
      <c r="N15" s="29">
        <v>1081191</v>
      </c>
      <c r="O15" s="29">
        <v>20487</v>
      </c>
      <c r="P15" s="29">
        <v>33121</v>
      </c>
      <c r="Q15" s="12" t="s">
        <v>29</v>
      </c>
    </row>
    <row r="16" spans="1:18" ht="12.75" customHeight="1">
      <c r="A16" s="15" t="s">
        <v>26</v>
      </c>
      <c r="B16" s="29">
        <v>81</v>
      </c>
      <c r="C16" s="133">
        <v>1983107</v>
      </c>
      <c r="D16" s="29">
        <v>1087307</v>
      </c>
      <c r="E16" s="29">
        <v>858725</v>
      </c>
      <c r="F16" s="29">
        <v>37075</v>
      </c>
      <c r="G16" s="29">
        <v>1865363</v>
      </c>
      <c r="H16" s="30">
        <f t="shared" ref="H16:H27" si="2">SUM(I16:L16)</f>
        <v>1287616</v>
      </c>
      <c r="I16" s="29">
        <v>6017</v>
      </c>
      <c r="J16" s="29">
        <v>50328</v>
      </c>
      <c r="K16" s="29">
        <v>1100292</v>
      </c>
      <c r="L16" s="29">
        <v>130979</v>
      </c>
      <c r="M16" s="27">
        <f>H16/C16*100</f>
        <v>64.929224696398123</v>
      </c>
      <c r="N16" s="29">
        <v>1074499</v>
      </c>
      <c r="O16" s="29">
        <v>20153</v>
      </c>
      <c r="P16" s="29">
        <v>29188</v>
      </c>
      <c r="Q16" s="12" t="s">
        <v>30</v>
      </c>
    </row>
    <row r="17" spans="1:17" ht="12.75" customHeight="1">
      <c r="A17" s="15" t="s">
        <v>138</v>
      </c>
      <c r="B17" s="29">
        <v>79</v>
      </c>
      <c r="C17" s="133">
        <v>2046822</v>
      </c>
      <c r="D17" s="29">
        <v>1141387</v>
      </c>
      <c r="E17" s="29">
        <v>852196</v>
      </c>
      <c r="F17" s="29">
        <v>53239</v>
      </c>
      <c r="G17" s="29">
        <v>1903782</v>
      </c>
      <c r="H17" s="30">
        <f t="shared" si="2"/>
        <v>1338161</v>
      </c>
      <c r="I17" s="29">
        <v>7043</v>
      </c>
      <c r="J17" s="29">
        <v>52072</v>
      </c>
      <c r="K17" s="29">
        <v>1130957</v>
      </c>
      <c r="L17" s="29">
        <v>148089</v>
      </c>
      <c r="M17" s="27">
        <f>H17/C17*100</f>
        <v>65.377497408177163</v>
      </c>
      <c r="N17" s="29">
        <v>1088172</v>
      </c>
      <c r="O17" s="29">
        <v>23530</v>
      </c>
      <c r="P17" s="29">
        <v>45929</v>
      </c>
      <c r="Q17" s="12" t="s">
        <v>219</v>
      </c>
    </row>
    <row r="18" spans="1:17" ht="12.75" customHeight="1">
      <c r="A18" s="15" t="s">
        <v>139</v>
      </c>
      <c r="B18" s="29">
        <v>79</v>
      </c>
      <c r="C18" s="133">
        <v>2035474</v>
      </c>
      <c r="D18" s="29">
        <v>1150950</v>
      </c>
      <c r="E18" s="29">
        <v>849992</v>
      </c>
      <c r="F18" s="29">
        <v>34532</v>
      </c>
      <c r="G18" s="29">
        <v>1924471</v>
      </c>
      <c r="H18" s="30">
        <f t="shared" si="2"/>
        <v>1309092</v>
      </c>
      <c r="I18" s="29">
        <v>5646</v>
      </c>
      <c r="J18" s="29">
        <v>48530</v>
      </c>
      <c r="K18" s="29">
        <v>1128905</v>
      </c>
      <c r="L18" s="29">
        <v>126011</v>
      </c>
      <c r="M18" s="27">
        <f>H18/C18*100</f>
        <v>64.31386497690464</v>
      </c>
      <c r="N18" s="29">
        <v>1092398</v>
      </c>
      <c r="O18" s="29">
        <v>25767</v>
      </c>
      <c r="P18" s="29">
        <v>31235</v>
      </c>
      <c r="Q18" s="12" t="s">
        <v>220</v>
      </c>
    </row>
    <row r="19" spans="1:17" ht="6.75" customHeight="1">
      <c r="A19" s="15"/>
      <c r="B19" s="29"/>
      <c r="C19" s="25"/>
      <c r="D19" s="29"/>
      <c r="E19" s="29"/>
      <c r="F19" s="29"/>
      <c r="G19" s="29"/>
      <c r="H19" s="30"/>
      <c r="I19" s="29"/>
      <c r="J19" s="29"/>
      <c r="K19" s="29"/>
      <c r="L19" s="29"/>
      <c r="M19" s="27"/>
      <c r="N19" s="29"/>
      <c r="O19" s="29"/>
      <c r="Q19" s="12"/>
    </row>
    <row r="20" spans="1:17" ht="12.75" customHeight="1">
      <c r="A20" s="15" t="s">
        <v>140</v>
      </c>
      <c r="B20" s="29">
        <v>79</v>
      </c>
      <c r="C20" s="133">
        <v>2012384</v>
      </c>
      <c r="D20" s="29">
        <v>1100333</v>
      </c>
      <c r="E20" s="29">
        <v>857322</v>
      </c>
      <c r="F20" s="29">
        <v>54729</v>
      </c>
      <c r="G20" s="29">
        <v>1900140</v>
      </c>
      <c r="H20" s="30">
        <f t="shared" si="2"/>
        <v>1338367</v>
      </c>
      <c r="I20" s="29">
        <v>5592</v>
      </c>
      <c r="J20" s="29">
        <v>49459</v>
      </c>
      <c r="K20" s="29">
        <v>1147004</v>
      </c>
      <c r="L20" s="29">
        <v>136312</v>
      </c>
      <c r="M20" s="27">
        <f>H20/C20*100</f>
        <v>66.506541495062578</v>
      </c>
      <c r="N20" s="29">
        <v>1104316</v>
      </c>
      <c r="O20" s="29">
        <v>21598</v>
      </c>
      <c r="P20" s="29">
        <v>29383</v>
      </c>
      <c r="Q20" s="12" t="s">
        <v>221</v>
      </c>
    </row>
    <row r="21" spans="1:17" ht="12.75" customHeight="1">
      <c r="A21" s="15" t="s">
        <v>141</v>
      </c>
      <c r="B21" s="29">
        <v>79</v>
      </c>
      <c r="C21" s="133">
        <v>2021194</v>
      </c>
      <c r="D21" s="29">
        <v>1136669</v>
      </c>
      <c r="E21" s="29">
        <v>859641</v>
      </c>
      <c r="F21" s="29">
        <v>24884</v>
      </c>
      <c r="G21" s="29">
        <v>1940428</v>
      </c>
      <c r="H21" s="30">
        <f t="shared" si="2"/>
        <v>1315674</v>
      </c>
      <c r="I21" s="29">
        <v>6455</v>
      </c>
      <c r="J21" s="29">
        <v>50226</v>
      </c>
      <c r="K21" s="29">
        <v>1141225</v>
      </c>
      <c r="L21" s="29">
        <v>117768</v>
      </c>
      <c r="M21" s="27">
        <f>H21/C21*100</f>
        <v>65.093899942311324</v>
      </c>
      <c r="N21" s="29">
        <v>1074362</v>
      </c>
      <c r="O21" s="29">
        <v>21344</v>
      </c>
      <c r="P21" s="29">
        <v>43431</v>
      </c>
      <c r="Q21" s="12" t="s">
        <v>222</v>
      </c>
    </row>
    <row r="22" spans="1:17" ht="12.75" customHeight="1">
      <c r="A22" s="15" t="s">
        <v>142</v>
      </c>
      <c r="B22" s="29">
        <v>79</v>
      </c>
      <c r="C22" s="133">
        <v>2018579</v>
      </c>
      <c r="D22" s="29">
        <v>1113224</v>
      </c>
      <c r="E22" s="29">
        <v>860912</v>
      </c>
      <c r="F22" s="29">
        <v>44443</v>
      </c>
      <c r="G22" s="29">
        <v>1914596</v>
      </c>
      <c r="H22" s="30">
        <f t="shared" si="2"/>
        <v>1337684</v>
      </c>
      <c r="I22" s="29">
        <v>5614</v>
      </c>
      <c r="J22" s="29">
        <v>49959</v>
      </c>
      <c r="K22" s="29">
        <v>1146642</v>
      </c>
      <c r="L22" s="29">
        <v>135469</v>
      </c>
      <c r="M22" s="27">
        <f>H22/C22*100</f>
        <v>66.268597860177877</v>
      </c>
      <c r="N22" s="29">
        <v>1078538</v>
      </c>
      <c r="O22" s="29">
        <v>20378</v>
      </c>
      <c r="P22" s="29">
        <v>30038</v>
      </c>
      <c r="Q22" s="12" t="s">
        <v>223</v>
      </c>
    </row>
    <row r="23" spans="1:17" ht="12.75" customHeight="1">
      <c r="A23" s="15" t="s">
        <v>143</v>
      </c>
      <c r="B23" s="29">
        <v>79</v>
      </c>
      <c r="C23" s="133">
        <v>2021128</v>
      </c>
      <c r="D23" s="29">
        <v>1128244</v>
      </c>
      <c r="E23" s="29">
        <v>864963</v>
      </c>
      <c r="F23" s="29">
        <v>27921</v>
      </c>
      <c r="G23" s="29">
        <v>1932211</v>
      </c>
      <c r="H23" s="30">
        <f t="shared" si="2"/>
        <v>1347840</v>
      </c>
      <c r="I23" s="29">
        <v>6116</v>
      </c>
      <c r="J23" s="29">
        <v>51239</v>
      </c>
      <c r="K23" s="29">
        <v>1163929</v>
      </c>
      <c r="L23" s="29">
        <v>126556</v>
      </c>
      <c r="M23" s="27">
        <f>H23/C23*100</f>
        <v>66.687513111490219</v>
      </c>
      <c r="N23" s="29">
        <v>1088497</v>
      </c>
      <c r="O23" s="29">
        <v>22013</v>
      </c>
      <c r="P23" s="29">
        <v>28980</v>
      </c>
      <c r="Q23" s="12" t="s">
        <v>224</v>
      </c>
    </row>
    <row r="24" spans="1:17" ht="6.75" customHeight="1">
      <c r="A24" s="15"/>
      <c r="B24" s="29"/>
      <c r="C24" s="25"/>
      <c r="D24" s="29"/>
      <c r="F24" s="29"/>
      <c r="G24" s="29"/>
      <c r="H24" s="30"/>
      <c r="I24" s="29"/>
      <c r="J24" s="29"/>
      <c r="K24" s="29"/>
      <c r="L24" s="29"/>
      <c r="M24" s="27"/>
      <c r="N24" s="29"/>
      <c r="P24" s="29"/>
      <c r="Q24" s="12"/>
    </row>
    <row r="25" spans="1:17" ht="12.75" customHeight="1">
      <c r="A25" s="15" t="s">
        <v>144</v>
      </c>
      <c r="B25" s="29">
        <v>79</v>
      </c>
      <c r="C25" s="133">
        <v>2013622</v>
      </c>
      <c r="D25" s="29">
        <v>1115279</v>
      </c>
      <c r="E25" s="29">
        <v>865036</v>
      </c>
      <c r="F25" s="29">
        <v>33307</v>
      </c>
      <c r="G25" s="29">
        <v>1915366</v>
      </c>
      <c r="H25" s="30">
        <f t="shared" si="2"/>
        <v>1332972</v>
      </c>
      <c r="I25" s="29">
        <v>5945</v>
      </c>
      <c r="J25" s="29">
        <v>48144</v>
      </c>
      <c r="K25" s="29">
        <v>1144152</v>
      </c>
      <c r="L25" s="29">
        <v>134731</v>
      </c>
      <c r="M25" s="27">
        <f>H25/C25*100</f>
        <v>66.197727279499333</v>
      </c>
      <c r="N25" s="29">
        <v>1060869</v>
      </c>
      <c r="O25" s="29">
        <v>19965</v>
      </c>
      <c r="P25" s="29">
        <v>68698</v>
      </c>
      <c r="Q25" s="12" t="s">
        <v>225</v>
      </c>
    </row>
    <row r="26" spans="1:17" ht="12.75" customHeight="1">
      <c r="A26" s="15" t="s">
        <v>145</v>
      </c>
      <c r="B26" s="29">
        <v>79</v>
      </c>
      <c r="C26" s="133">
        <v>2012398</v>
      </c>
      <c r="D26" s="29">
        <v>1111589</v>
      </c>
      <c r="E26" s="29">
        <v>867692</v>
      </c>
      <c r="F26" s="29">
        <v>33117</v>
      </c>
      <c r="G26" s="29">
        <v>1918995</v>
      </c>
      <c r="H26" s="30">
        <f t="shared" si="2"/>
        <v>1336810</v>
      </c>
      <c r="I26" s="29">
        <v>5908</v>
      </c>
      <c r="J26" s="29">
        <v>47520</v>
      </c>
      <c r="K26" s="29">
        <v>1156593</v>
      </c>
      <c r="L26" s="29">
        <v>126789</v>
      </c>
      <c r="M26" s="27">
        <f>H26/C26*100</f>
        <v>66.428708436402744</v>
      </c>
      <c r="N26" s="29">
        <v>1073051</v>
      </c>
      <c r="O26" s="29">
        <v>19259</v>
      </c>
      <c r="P26" s="29">
        <v>30269</v>
      </c>
      <c r="Q26" s="12" t="s">
        <v>226</v>
      </c>
    </row>
    <row r="27" spans="1:17" ht="12.75" customHeight="1">
      <c r="A27" s="15" t="s">
        <v>27</v>
      </c>
      <c r="B27" s="29">
        <v>79</v>
      </c>
      <c r="C27" s="133">
        <v>2016885</v>
      </c>
      <c r="D27" s="29">
        <v>1124290</v>
      </c>
      <c r="E27" s="29">
        <v>867998</v>
      </c>
      <c r="F27" s="29">
        <v>24597</v>
      </c>
      <c r="G27" s="29">
        <v>1926032</v>
      </c>
      <c r="H27" s="30">
        <f t="shared" si="2"/>
        <v>1360421</v>
      </c>
      <c r="I27" s="31">
        <v>6687</v>
      </c>
      <c r="J27" s="29">
        <v>49432</v>
      </c>
      <c r="K27" s="29">
        <v>1180308</v>
      </c>
      <c r="L27" s="29">
        <v>123994</v>
      </c>
      <c r="M27" s="27">
        <f>H27/C27*100</f>
        <v>67.451589951831664</v>
      </c>
      <c r="N27" s="29">
        <v>1106981</v>
      </c>
      <c r="O27" s="29">
        <v>21022</v>
      </c>
      <c r="P27" s="29">
        <v>30238</v>
      </c>
      <c r="Q27" s="12" t="s">
        <v>36</v>
      </c>
    </row>
    <row r="28" spans="1:17" ht="12.75" customHeight="1" thickBot="1">
      <c r="A28" s="14" t="s">
        <v>28</v>
      </c>
      <c r="B28" s="29">
        <v>79</v>
      </c>
      <c r="C28" s="133">
        <v>2044753</v>
      </c>
      <c r="D28" s="32">
        <v>1150514</v>
      </c>
      <c r="E28" s="32">
        <v>874740</v>
      </c>
      <c r="F28" s="32">
        <v>19499</v>
      </c>
      <c r="G28" s="32">
        <v>1956668</v>
      </c>
      <c r="H28" s="33">
        <f>SUM(I28:L28)</f>
        <v>1386001</v>
      </c>
      <c r="I28" s="32">
        <v>6753</v>
      </c>
      <c r="J28" s="32">
        <v>50403</v>
      </c>
      <c r="K28" s="32">
        <v>1195503</v>
      </c>
      <c r="L28" s="32">
        <v>133342</v>
      </c>
      <c r="M28" s="28">
        <f>H28/C28*100</f>
        <v>67.783297053482741</v>
      </c>
      <c r="N28" s="32">
        <v>1091320</v>
      </c>
      <c r="O28" s="32">
        <v>23321</v>
      </c>
      <c r="P28" s="32">
        <v>40412</v>
      </c>
      <c r="Q28" s="11" t="s">
        <v>37</v>
      </c>
    </row>
    <row r="29" spans="1:17" ht="12.75" customHeight="1">
      <c r="A29" s="80" t="s">
        <v>258</v>
      </c>
      <c r="B29" s="81"/>
      <c r="C29" s="81"/>
      <c r="D29" s="81"/>
      <c r="E29" s="81"/>
      <c r="F29" s="81"/>
      <c r="G29" s="81"/>
      <c r="Q29" s="8"/>
    </row>
    <row r="30" spans="1:17">
      <c r="H30" s="30"/>
    </row>
  </sheetData>
  <mergeCells count="16">
    <mergeCell ref="H1:Q1"/>
    <mergeCell ref="A3:G3"/>
    <mergeCell ref="H3:Q3"/>
    <mergeCell ref="P6:Q6"/>
    <mergeCell ref="A7:A8"/>
    <mergeCell ref="B7:B8"/>
    <mergeCell ref="C7:G7"/>
    <mergeCell ref="A5:G5"/>
    <mergeCell ref="A6:G6"/>
    <mergeCell ref="A1:G1"/>
    <mergeCell ref="O7:O8"/>
    <mergeCell ref="P7:P8"/>
    <mergeCell ref="Q7:Q8"/>
    <mergeCell ref="N7:N8"/>
    <mergeCell ref="H7:L7"/>
    <mergeCell ref="M7:M8"/>
  </mergeCells>
  <phoneticPr fontId="2"/>
  <pageMargins left="0.59055118110236227" right="0.43307086614173229" top="0.74803149606299213" bottom="0.74803149606299213" header="0.31496062992125984" footer="0.31496062992125984"/>
  <pageSetup paperSize="9" fitToHeight="0"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85"/>
  <sheetViews>
    <sheetView showGridLines="0" zoomScaleNormal="100" workbookViewId="0">
      <selection activeCell="G40" sqref="G40"/>
    </sheetView>
  </sheetViews>
  <sheetFormatPr defaultRowHeight="13.5"/>
  <cols>
    <col min="1" max="1" width="8.75" style="4" customWidth="1"/>
    <col min="2" max="2" width="3.75" style="4" customWidth="1"/>
    <col min="3" max="7" width="11.375" style="4" customWidth="1"/>
    <col min="8" max="8" width="11.25" style="4" customWidth="1"/>
    <col min="9" max="9" width="11.375" style="4" customWidth="1"/>
    <col min="10" max="14" width="9.875" style="4" customWidth="1"/>
    <col min="15" max="15" width="8.125" style="4" customWidth="1"/>
    <col min="16" max="16" width="9.875" style="4" customWidth="1"/>
    <col min="17" max="17" width="12.125" style="4" customWidth="1"/>
    <col min="18" max="18" width="10.5" style="4" customWidth="1"/>
    <col min="19" max="16384" width="9" style="5"/>
  </cols>
  <sheetData>
    <row r="1" spans="1:19" ht="17.25">
      <c r="A1" s="144" t="s">
        <v>267</v>
      </c>
      <c r="B1" s="144"/>
      <c r="C1" s="144"/>
      <c r="D1" s="144"/>
      <c r="E1" s="144"/>
      <c r="F1" s="144"/>
      <c r="G1" s="144"/>
      <c r="H1" s="144"/>
      <c r="I1" s="144"/>
      <c r="J1" s="145" t="s">
        <v>5</v>
      </c>
      <c r="K1" s="145"/>
      <c r="L1" s="145"/>
      <c r="M1" s="145"/>
      <c r="N1" s="145"/>
      <c r="O1" s="145"/>
      <c r="P1" s="145"/>
      <c r="Q1" s="145"/>
      <c r="R1" s="145"/>
    </row>
    <row r="2" spans="1:19" ht="11.25" customHeight="1"/>
    <row r="3" spans="1:19" ht="12.75" customHeight="1">
      <c r="A3" s="151" t="s">
        <v>273</v>
      </c>
      <c r="B3" s="151"/>
      <c r="C3" s="151"/>
      <c r="D3" s="151"/>
      <c r="E3" s="151"/>
      <c r="F3" s="151"/>
      <c r="G3" s="151"/>
      <c r="H3" s="151"/>
      <c r="I3" s="151"/>
    </row>
    <row r="4" spans="1:19" ht="12.75" customHeight="1">
      <c r="A4" s="151" t="s">
        <v>242</v>
      </c>
      <c r="B4" s="151"/>
      <c r="C4" s="151"/>
      <c r="D4" s="151"/>
      <c r="E4" s="151"/>
      <c r="F4" s="151"/>
      <c r="G4" s="151"/>
      <c r="H4" s="151"/>
      <c r="I4" s="151"/>
    </row>
    <row r="5" spans="1:19" ht="12.75" customHeight="1" thickBot="1">
      <c r="A5" s="152"/>
      <c r="B5" s="152"/>
      <c r="C5" s="152"/>
      <c r="D5" s="152"/>
      <c r="E5" s="152"/>
      <c r="F5" s="152"/>
      <c r="G5" s="152"/>
      <c r="H5" s="152"/>
      <c r="I5" s="152"/>
      <c r="J5" s="6"/>
      <c r="K5" s="6"/>
      <c r="L5" s="6"/>
      <c r="M5" s="6"/>
      <c r="N5" s="6"/>
      <c r="O5" s="6"/>
      <c r="P5" s="6"/>
      <c r="Q5" s="6"/>
      <c r="R5" s="13" t="s">
        <v>188</v>
      </c>
    </row>
    <row r="6" spans="1:19" ht="19.5" customHeight="1">
      <c r="A6" s="221" t="s">
        <v>204</v>
      </c>
      <c r="B6" s="64" t="s">
        <v>102</v>
      </c>
      <c r="C6" s="225" t="s">
        <v>205</v>
      </c>
      <c r="D6" s="226"/>
      <c r="E6" s="226"/>
      <c r="F6" s="226"/>
      <c r="G6" s="226"/>
      <c r="H6" s="226"/>
      <c r="I6" s="226"/>
      <c r="J6" s="222" t="s">
        <v>206</v>
      </c>
      <c r="K6" s="222"/>
      <c r="L6" s="222"/>
      <c r="M6" s="222"/>
      <c r="N6" s="224"/>
      <c r="O6" s="218" t="s">
        <v>13</v>
      </c>
      <c r="P6" s="223" t="s">
        <v>207</v>
      </c>
      <c r="Q6" s="223" t="s">
        <v>208</v>
      </c>
      <c r="R6" s="221" t="s">
        <v>209</v>
      </c>
    </row>
    <row r="7" spans="1:19" ht="19.5" customHeight="1">
      <c r="A7" s="221"/>
      <c r="B7" s="66" t="s">
        <v>103</v>
      </c>
      <c r="C7" s="219" t="s">
        <v>210</v>
      </c>
      <c r="D7" s="222" t="s">
        <v>211</v>
      </c>
      <c r="E7" s="222"/>
      <c r="F7" s="222"/>
      <c r="G7" s="224"/>
      <c r="H7" s="222" t="s">
        <v>212</v>
      </c>
      <c r="I7" s="222"/>
      <c r="J7" s="223" t="s">
        <v>210</v>
      </c>
      <c r="K7" s="223" t="s">
        <v>213</v>
      </c>
      <c r="L7" s="223" t="s">
        <v>214</v>
      </c>
      <c r="M7" s="223" t="s">
        <v>215</v>
      </c>
      <c r="N7" s="223" t="s">
        <v>216</v>
      </c>
      <c r="O7" s="219"/>
      <c r="P7" s="223"/>
      <c r="Q7" s="223"/>
      <c r="R7" s="221"/>
    </row>
    <row r="8" spans="1:19" ht="19.5" customHeight="1">
      <c r="A8" s="222"/>
      <c r="B8" s="67" t="s">
        <v>104</v>
      </c>
      <c r="C8" s="220"/>
      <c r="D8" s="65" t="s">
        <v>198</v>
      </c>
      <c r="E8" s="65" t="s">
        <v>199</v>
      </c>
      <c r="F8" s="65" t="s">
        <v>200</v>
      </c>
      <c r="G8" s="65" t="s">
        <v>201</v>
      </c>
      <c r="H8" s="65" t="s">
        <v>202</v>
      </c>
      <c r="I8" s="68" t="s">
        <v>203</v>
      </c>
      <c r="J8" s="224"/>
      <c r="K8" s="224"/>
      <c r="L8" s="224"/>
      <c r="M8" s="224"/>
      <c r="N8" s="222"/>
      <c r="O8" s="220"/>
      <c r="P8" s="224"/>
      <c r="Q8" s="224"/>
      <c r="R8" s="222"/>
    </row>
    <row r="9" spans="1:19" ht="12.75" customHeight="1">
      <c r="A9" s="15" t="s">
        <v>278</v>
      </c>
      <c r="B9" s="25">
        <v>7</v>
      </c>
      <c r="C9" s="25">
        <v>66074124</v>
      </c>
      <c r="D9" s="25">
        <v>27550</v>
      </c>
      <c r="E9" s="25">
        <v>16155767</v>
      </c>
      <c r="F9" s="25">
        <v>181000</v>
      </c>
      <c r="G9" s="25">
        <v>237378</v>
      </c>
      <c r="H9" s="25">
        <v>49038408</v>
      </c>
      <c r="I9" s="25">
        <v>134021</v>
      </c>
      <c r="J9" s="25">
        <v>48751937</v>
      </c>
      <c r="K9" s="25">
        <v>753112</v>
      </c>
      <c r="L9" s="25">
        <v>44508239</v>
      </c>
      <c r="M9" s="25">
        <v>3490586</v>
      </c>
      <c r="N9" s="87" t="s">
        <v>192</v>
      </c>
      <c r="O9" s="108">
        <v>73.783705403343674</v>
      </c>
      <c r="P9" s="87" t="s">
        <v>192</v>
      </c>
      <c r="Q9" s="25">
        <v>493503</v>
      </c>
      <c r="R9" s="25">
        <v>6658894</v>
      </c>
    </row>
    <row r="10" spans="1:19" ht="12.75" customHeight="1">
      <c r="A10" s="15" t="s">
        <v>238</v>
      </c>
      <c r="B10" s="25">
        <v>7</v>
      </c>
      <c r="C10" s="25">
        <v>93206087</v>
      </c>
      <c r="D10" s="25">
        <v>5260</v>
      </c>
      <c r="E10" s="25">
        <v>16536778</v>
      </c>
      <c r="F10" s="25">
        <v>221000</v>
      </c>
      <c r="G10" s="25">
        <v>206269</v>
      </c>
      <c r="H10" s="25">
        <v>76046103</v>
      </c>
      <c r="I10" s="25">
        <v>190677</v>
      </c>
      <c r="J10" s="25">
        <v>48926897</v>
      </c>
      <c r="K10" s="25">
        <v>632229</v>
      </c>
      <c r="L10" s="25">
        <v>44747233</v>
      </c>
      <c r="M10" s="25">
        <v>3547434</v>
      </c>
      <c r="N10" s="87" t="s">
        <v>192</v>
      </c>
      <c r="O10" s="108">
        <v>52.493242206380799</v>
      </c>
      <c r="P10" s="87" t="s">
        <v>192</v>
      </c>
      <c r="Q10" s="25">
        <v>504127</v>
      </c>
      <c r="R10" s="25">
        <v>6672649</v>
      </c>
    </row>
    <row r="11" spans="1:19" ht="12.75" customHeight="1">
      <c r="A11" s="15" t="s">
        <v>239</v>
      </c>
      <c r="B11" s="25">
        <v>7</v>
      </c>
      <c r="C11" s="25">
        <v>68000635</v>
      </c>
      <c r="D11" s="25">
        <v>3774</v>
      </c>
      <c r="E11" s="25">
        <v>16926166</v>
      </c>
      <c r="F11" s="25">
        <v>213000</v>
      </c>
      <c r="G11" s="25">
        <v>176154</v>
      </c>
      <c r="H11" s="25">
        <v>50573586</v>
      </c>
      <c r="I11" s="25">
        <v>107954</v>
      </c>
      <c r="J11" s="25">
        <v>47219102</v>
      </c>
      <c r="K11" s="25">
        <v>652541</v>
      </c>
      <c r="L11" s="25">
        <v>42975372</v>
      </c>
      <c r="M11" s="25">
        <v>3591188</v>
      </c>
      <c r="N11" s="87" t="s">
        <v>192</v>
      </c>
      <c r="O11" s="108">
        <v>69.400000000000006</v>
      </c>
      <c r="P11" s="87" t="s">
        <v>192</v>
      </c>
      <c r="Q11" s="25">
        <v>493122</v>
      </c>
      <c r="R11" s="25">
        <v>6654319</v>
      </c>
    </row>
    <row r="12" spans="1:19" ht="12.75" customHeight="1">
      <c r="A12" s="15" t="s">
        <v>253</v>
      </c>
      <c r="B12" s="25">
        <v>6</v>
      </c>
      <c r="C12" s="25">
        <v>69313237</v>
      </c>
      <c r="D12" s="25">
        <v>4662</v>
      </c>
      <c r="E12" s="25">
        <v>17255220</v>
      </c>
      <c r="F12" s="25">
        <v>56000</v>
      </c>
      <c r="G12" s="25">
        <v>75922</v>
      </c>
      <c r="H12" s="25">
        <v>51833218</v>
      </c>
      <c r="I12" s="25">
        <v>88212</v>
      </c>
      <c r="J12" s="25">
        <v>45343183</v>
      </c>
      <c r="K12" s="25">
        <v>463776</v>
      </c>
      <c r="L12" s="25">
        <v>41251368</v>
      </c>
      <c r="M12" s="25">
        <v>3628038</v>
      </c>
      <c r="N12" s="87" t="s">
        <v>192</v>
      </c>
      <c r="O12" s="108">
        <v>65.417783041931798</v>
      </c>
      <c r="P12" s="87" t="s">
        <v>192</v>
      </c>
      <c r="Q12" s="25">
        <v>457880</v>
      </c>
      <c r="R12" s="25">
        <v>5412877</v>
      </c>
    </row>
    <row r="13" spans="1:19" ht="12.75" customHeight="1">
      <c r="A13" s="15" t="s">
        <v>279</v>
      </c>
      <c r="B13" s="25">
        <f>SUM(B28)</f>
        <v>6</v>
      </c>
      <c r="C13" s="25">
        <f t="shared" ref="C13:R13" si="0">SUM(C28)</f>
        <v>70594357</v>
      </c>
      <c r="D13" s="25">
        <f t="shared" si="0"/>
        <v>1995</v>
      </c>
      <c r="E13" s="25">
        <f t="shared" si="0"/>
        <v>17999426</v>
      </c>
      <c r="F13" s="25">
        <f t="shared" si="0"/>
        <v>36000</v>
      </c>
      <c r="G13" s="25">
        <f t="shared" si="0"/>
        <v>84092</v>
      </c>
      <c r="H13" s="25">
        <f t="shared" si="0"/>
        <v>52433488</v>
      </c>
      <c r="I13" s="25">
        <f t="shared" si="0"/>
        <v>39353</v>
      </c>
      <c r="J13" s="25">
        <f t="shared" si="0"/>
        <v>45630652</v>
      </c>
      <c r="K13" s="25">
        <f t="shared" si="0"/>
        <v>718902</v>
      </c>
      <c r="L13" s="25">
        <f t="shared" si="0"/>
        <v>41208306</v>
      </c>
      <c r="M13" s="25">
        <f t="shared" si="0"/>
        <v>3703445</v>
      </c>
      <c r="N13" s="87" t="s">
        <v>192</v>
      </c>
      <c r="O13" s="108">
        <f>J13/C13*100</f>
        <v>64.63781800576497</v>
      </c>
      <c r="P13" s="87" t="s">
        <v>192</v>
      </c>
      <c r="Q13" s="25">
        <f t="shared" si="0"/>
        <v>229027</v>
      </c>
      <c r="R13" s="25">
        <f t="shared" si="0"/>
        <v>5448442</v>
      </c>
    </row>
    <row r="14" spans="1:19" ht="11.25" customHeight="1">
      <c r="A14" s="15"/>
      <c r="B14" s="25"/>
      <c r="C14" s="25"/>
      <c r="D14" s="25"/>
      <c r="E14" s="25"/>
      <c r="F14" s="25"/>
      <c r="G14" s="25"/>
      <c r="H14" s="25"/>
      <c r="I14" s="25"/>
      <c r="J14" s="25"/>
      <c r="K14" s="25"/>
      <c r="L14" s="25"/>
      <c r="M14" s="25"/>
      <c r="N14" s="25"/>
      <c r="O14" s="108"/>
      <c r="P14" s="88"/>
      <c r="Q14" s="25"/>
      <c r="R14" s="25"/>
    </row>
    <row r="15" spans="1:19" ht="12.75" customHeight="1">
      <c r="A15" s="15" t="s">
        <v>29</v>
      </c>
      <c r="B15" s="30">
        <v>6</v>
      </c>
      <c r="C15" s="25">
        <v>68657958</v>
      </c>
      <c r="D15" s="30">
        <v>4213</v>
      </c>
      <c r="E15" s="30">
        <v>16710098</v>
      </c>
      <c r="F15" s="87" t="s">
        <v>192</v>
      </c>
      <c r="G15" s="30">
        <v>94847</v>
      </c>
      <c r="H15" s="30">
        <v>51804532</v>
      </c>
      <c r="I15" s="30">
        <v>44269</v>
      </c>
      <c r="J15" s="90">
        <v>45087444</v>
      </c>
      <c r="K15" s="30">
        <v>527848</v>
      </c>
      <c r="L15" s="30">
        <v>40935283</v>
      </c>
      <c r="M15" s="30">
        <v>3624313</v>
      </c>
      <c r="N15" s="87" t="s">
        <v>192</v>
      </c>
      <c r="O15" s="108">
        <f t="shared" ref="O15:O28" si="1">J15/C15*100</f>
        <v>65.669654783499382</v>
      </c>
      <c r="P15" s="87" t="s">
        <v>192</v>
      </c>
      <c r="Q15" s="30">
        <v>464174</v>
      </c>
      <c r="R15" s="30">
        <v>5180657</v>
      </c>
      <c r="S15" s="69"/>
    </row>
    <row r="16" spans="1:19" ht="12.75" customHeight="1">
      <c r="A16" s="15" t="s">
        <v>30</v>
      </c>
      <c r="B16" s="30">
        <v>6</v>
      </c>
      <c r="C16" s="25">
        <v>68716863</v>
      </c>
      <c r="D16" s="30">
        <v>3545</v>
      </c>
      <c r="E16" s="30">
        <v>16872719</v>
      </c>
      <c r="F16" s="87" t="s">
        <v>192</v>
      </c>
      <c r="G16" s="30">
        <v>98953</v>
      </c>
      <c r="H16" s="30">
        <v>51698583</v>
      </c>
      <c r="I16" s="30">
        <v>43061</v>
      </c>
      <c r="J16" s="90">
        <v>45104901</v>
      </c>
      <c r="K16" s="30">
        <v>510013</v>
      </c>
      <c r="L16" s="30">
        <v>40924746</v>
      </c>
      <c r="M16" s="30">
        <v>3670142</v>
      </c>
      <c r="N16" s="87" t="s">
        <v>192</v>
      </c>
      <c r="O16" s="108">
        <f t="shared" si="1"/>
        <v>65.638766135177036</v>
      </c>
      <c r="P16" s="87" t="s">
        <v>192</v>
      </c>
      <c r="Q16" s="30">
        <v>478266</v>
      </c>
      <c r="R16" s="30">
        <v>5118664</v>
      </c>
      <c r="S16" s="69"/>
    </row>
    <row r="17" spans="1:19" ht="12.75" customHeight="1">
      <c r="A17" s="15" t="s">
        <v>31</v>
      </c>
      <c r="B17" s="30">
        <v>6</v>
      </c>
      <c r="C17" s="25">
        <v>66046499</v>
      </c>
      <c r="D17" s="30">
        <v>2341</v>
      </c>
      <c r="E17" s="30">
        <v>17093741</v>
      </c>
      <c r="F17" s="89">
        <v>58000</v>
      </c>
      <c r="G17" s="30">
        <v>120192</v>
      </c>
      <c r="H17" s="30">
        <v>48727980</v>
      </c>
      <c r="I17" s="30">
        <v>44242</v>
      </c>
      <c r="J17" s="90">
        <v>45237117</v>
      </c>
      <c r="K17" s="30">
        <v>580835</v>
      </c>
      <c r="L17" s="30">
        <v>40906565</v>
      </c>
      <c r="M17" s="30">
        <v>3749716</v>
      </c>
      <c r="N17" s="87" t="s">
        <v>192</v>
      </c>
      <c r="O17" s="108">
        <f t="shared" si="1"/>
        <v>68.492831088594102</v>
      </c>
      <c r="P17" s="87" t="s">
        <v>192</v>
      </c>
      <c r="Q17" s="30">
        <v>375872</v>
      </c>
      <c r="R17" s="30">
        <v>5574753</v>
      </c>
      <c r="S17" s="69"/>
    </row>
    <row r="18" spans="1:19" ht="11.25" customHeight="1">
      <c r="A18" s="15" t="s">
        <v>32</v>
      </c>
      <c r="B18" s="30">
        <v>6</v>
      </c>
      <c r="C18" s="25">
        <v>66827532</v>
      </c>
      <c r="D18" s="30">
        <v>2225</v>
      </c>
      <c r="E18" s="30">
        <v>17743998</v>
      </c>
      <c r="F18" s="87" t="s">
        <v>192</v>
      </c>
      <c r="G18" s="30">
        <v>69038</v>
      </c>
      <c r="H18" s="30">
        <v>48966795</v>
      </c>
      <c r="I18" s="30">
        <v>45474</v>
      </c>
      <c r="J18" s="90">
        <v>44918255</v>
      </c>
      <c r="K18" s="30">
        <v>576202</v>
      </c>
      <c r="L18" s="30">
        <v>40621740</v>
      </c>
      <c r="M18" s="30">
        <v>3720312</v>
      </c>
      <c r="N18" s="87" t="s">
        <v>192</v>
      </c>
      <c r="O18" s="108">
        <f t="shared" si="1"/>
        <v>67.215193582190054</v>
      </c>
      <c r="P18" s="87" t="s">
        <v>192</v>
      </c>
      <c r="Q18" s="30">
        <v>398655</v>
      </c>
      <c r="R18" s="30">
        <v>5088031</v>
      </c>
      <c r="S18" s="69"/>
    </row>
    <row r="19" spans="1:19" ht="11.25" customHeight="1">
      <c r="A19" s="15"/>
      <c r="B19" s="30"/>
      <c r="C19" s="25"/>
      <c r="D19" s="30"/>
      <c r="E19" s="30"/>
      <c r="F19" s="89"/>
      <c r="G19" s="30"/>
      <c r="H19" s="30"/>
      <c r="I19" s="30"/>
      <c r="J19" s="90"/>
      <c r="K19" s="30"/>
      <c r="L19" s="30"/>
      <c r="M19" s="30"/>
      <c r="N19" s="139"/>
      <c r="O19" s="108"/>
      <c r="P19" s="139"/>
      <c r="Q19" s="30"/>
      <c r="R19" s="30"/>
      <c r="S19" s="69"/>
    </row>
    <row r="20" spans="1:19" ht="12.75" customHeight="1">
      <c r="A20" s="15" t="s">
        <v>182</v>
      </c>
      <c r="B20" s="30">
        <v>6</v>
      </c>
      <c r="C20" s="25">
        <v>66324870</v>
      </c>
      <c r="D20" s="30">
        <v>3377</v>
      </c>
      <c r="E20" s="30">
        <v>17141232</v>
      </c>
      <c r="F20" s="87" t="s">
        <v>192</v>
      </c>
      <c r="G20" s="30">
        <v>109950</v>
      </c>
      <c r="H20" s="30">
        <v>49022411</v>
      </c>
      <c r="I20" s="30">
        <v>47898</v>
      </c>
      <c r="J20" s="90">
        <v>45048315</v>
      </c>
      <c r="K20" s="30">
        <v>711022</v>
      </c>
      <c r="L20" s="30">
        <v>40596834</v>
      </c>
      <c r="M20" s="30">
        <v>3740459</v>
      </c>
      <c r="N20" s="87" t="s">
        <v>192</v>
      </c>
      <c r="O20" s="108">
        <f t="shared" si="1"/>
        <v>67.920698525304317</v>
      </c>
      <c r="P20" s="87" t="s">
        <v>192</v>
      </c>
      <c r="Q20" s="30">
        <v>423735</v>
      </c>
      <c r="R20" s="30">
        <v>4911128</v>
      </c>
      <c r="S20" s="69"/>
    </row>
    <row r="21" spans="1:19" ht="12.75" customHeight="1">
      <c r="A21" s="15" t="s">
        <v>183</v>
      </c>
      <c r="B21" s="30">
        <v>6</v>
      </c>
      <c r="C21" s="25">
        <v>68262647</v>
      </c>
      <c r="D21" s="30">
        <v>2069</v>
      </c>
      <c r="E21" s="30">
        <v>17576272</v>
      </c>
      <c r="F21" s="87" t="s">
        <v>192</v>
      </c>
      <c r="G21" s="30">
        <v>310945</v>
      </c>
      <c r="H21" s="30">
        <v>50324453</v>
      </c>
      <c r="I21" s="30">
        <v>48905</v>
      </c>
      <c r="J21" s="90">
        <v>45421630</v>
      </c>
      <c r="K21" s="30">
        <v>777182</v>
      </c>
      <c r="L21" s="30">
        <v>40935359</v>
      </c>
      <c r="M21" s="30">
        <v>3709088</v>
      </c>
      <c r="N21" s="87" t="s">
        <v>192</v>
      </c>
      <c r="O21" s="108">
        <f t="shared" si="1"/>
        <v>66.539508788752372</v>
      </c>
      <c r="P21" s="87" t="s">
        <v>192</v>
      </c>
      <c r="Q21" s="30">
        <v>432170</v>
      </c>
      <c r="R21" s="30">
        <v>5624973</v>
      </c>
      <c r="S21" s="69"/>
    </row>
    <row r="22" spans="1:19" ht="12.75" customHeight="1">
      <c r="A22" s="15" t="s">
        <v>184</v>
      </c>
      <c r="B22" s="30">
        <v>6</v>
      </c>
      <c r="C22" s="25">
        <v>67984680</v>
      </c>
      <c r="D22" s="30">
        <v>2553</v>
      </c>
      <c r="E22" s="30">
        <v>17426612</v>
      </c>
      <c r="F22" s="87" t="s">
        <v>192</v>
      </c>
      <c r="G22" s="30">
        <v>215684</v>
      </c>
      <c r="H22" s="30">
        <v>50292396</v>
      </c>
      <c r="I22" s="30">
        <v>47434</v>
      </c>
      <c r="J22" s="90">
        <v>45179499</v>
      </c>
      <c r="K22" s="30">
        <v>806052</v>
      </c>
      <c r="L22" s="30">
        <v>40681625</v>
      </c>
      <c r="M22" s="30">
        <v>3691823</v>
      </c>
      <c r="N22" s="87" t="s">
        <v>192</v>
      </c>
      <c r="O22" s="108">
        <f t="shared" si="1"/>
        <v>66.455411719228508</v>
      </c>
      <c r="P22" s="87" t="s">
        <v>192</v>
      </c>
      <c r="Q22" s="30">
        <v>464736</v>
      </c>
      <c r="R22" s="30">
        <v>4991375</v>
      </c>
      <c r="S22" s="69"/>
    </row>
    <row r="23" spans="1:19" ht="11.25" customHeight="1">
      <c r="A23" s="15" t="s">
        <v>34</v>
      </c>
      <c r="B23" s="30">
        <v>6</v>
      </c>
      <c r="C23" s="25">
        <v>68356083</v>
      </c>
      <c r="D23" s="30">
        <v>2966</v>
      </c>
      <c r="E23" s="30">
        <v>17243096</v>
      </c>
      <c r="F23" s="87" t="s">
        <v>192</v>
      </c>
      <c r="G23" s="30">
        <v>152950</v>
      </c>
      <c r="H23" s="30">
        <v>50909426</v>
      </c>
      <c r="I23" s="30">
        <v>47642</v>
      </c>
      <c r="J23" s="90">
        <v>45300157</v>
      </c>
      <c r="K23" s="30">
        <v>744822</v>
      </c>
      <c r="L23" s="30">
        <v>40847822</v>
      </c>
      <c r="M23" s="30">
        <v>3707513</v>
      </c>
      <c r="N23" s="87" t="s">
        <v>192</v>
      </c>
      <c r="O23" s="108">
        <f t="shared" si="1"/>
        <v>66.270849662348269</v>
      </c>
      <c r="P23" s="87" t="s">
        <v>192</v>
      </c>
      <c r="Q23" s="30">
        <v>455636</v>
      </c>
      <c r="R23" s="30">
        <v>4863855</v>
      </c>
      <c r="S23" s="69"/>
    </row>
    <row r="24" spans="1:19" ht="11.25" customHeight="1">
      <c r="A24" s="15"/>
      <c r="B24" s="25"/>
      <c r="C24" s="25"/>
      <c r="D24" s="25"/>
      <c r="E24" s="25"/>
      <c r="F24" s="87"/>
      <c r="G24" s="25"/>
      <c r="H24" s="25"/>
      <c r="I24" s="25"/>
      <c r="J24" s="90"/>
      <c r="K24" s="25"/>
      <c r="L24" s="25"/>
      <c r="M24" s="25"/>
      <c r="N24" s="139"/>
      <c r="O24" s="108"/>
      <c r="P24" s="139"/>
      <c r="Q24" s="25"/>
      <c r="R24" s="25"/>
      <c r="S24" s="69"/>
    </row>
    <row r="25" spans="1:19" ht="12.75" customHeight="1">
      <c r="A25" s="15" t="s">
        <v>185</v>
      </c>
      <c r="B25" s="30">
        <v>6</v>
      </c>
      <c r="C25" s="25">
        <v>67802117</v>
      </c>
      <c r="D25" s="30">
        <v>1091</v>
      </c>
      <c r="E25" s="30">
        <v>16899925</v>
      </c>
      <c r="F25" s="87" t="s">
        <v>192</v>
      </c>
      <c r="G25" s="30">
        <v>118953</v>
      </c>
      <c r="H25" s="30">
        <v>50736743</v>
      </c>
      <c r="I25" s="30">
        <v>45403</v>
      </c>
      <c r="J25" s="90">
        <v>45268048</v>
      </c>
      <c r="K25" s="30">
        <v>690053</v>
      </c>
      <c r="L25" s="30">
        <v>40839562</v>
      </c>
      <c r="M25" s="30">
        <v>3738431</v>
      </c>
      <c r="N25" s="87" t="s">
        <v>192</v>
      </c>
      <c r="O25" s="108">
        <f t="shared" si="1"/>
        <v>66.764947767043907</v>
      </c>
      <c r="P25" s="87" t="s">
        <v>192</v>
      </c>
      <c r="Q25" s="30">
        <v>398396</v>
      </c>
      <c r="R25" s="30">
        <v>4815096</v>
      </c>
      <c r="S25" s="69"/>
    </row>
    <row r="26" spans="1:19" ht="12.75" customHeight="1">
      <c r="A26" s="15" t="s">
        <v>35</v>
      </c>
      <c r="B26" s="30">
        <v>6</v>
      </c>
      <c r="C26" s="25">
        <v>68755705</v>
      </c>
      <c r="D26" s="30">
        <v>2041</v>
      </c>
      <c r="E26" s="30">
        <v>17164583</v>
      </c>
      <c r="F26" s="87" t="s">
        <v>192</v>
      </c>
      <c r="G26" s="30">
        <v>104579</v>
      </c>
      <c r="H26" s="30">
        <v>51444152</v>
      </c>
      <c r="I26" s="30">
        <v>40348</v>
      </c>
      <c r="J26" s="90">
        <v>45651677</v>
      </c>
      <c r="K26" s="30">
        <v>672839</v>
      </c>
      <c r="L26" s="30">
        <v>41208344</v>
      </c>
      <c r="M26" s="30">
        <v>3770493</v>
      </c>
      <c r="N26" s="87" t="s">
        <v>192</v>
      </c>
      <c r="O26" s="108">
        <f t="shared" si="1"/>
        <v>66.396929534792775</v>
      </c>
      <c r="P26" s="87" t="s">
        <v>192</v>
      </c>
      <c r="Q26" s="30">
        <v>437697</v>
      </c>
      <c r="R26" s="30">
        <v>4806066</v>
      </c>
      <c r="S26" s="69"/>
    </row>
    <row r="27" spans="1:19" ht="12.75" customHeight="1">
      <c r="A27" s="15" t="s">
        <v>36</v>
      </c>
      <c r="B27" s="91">
        <v>6</v>
      </c>
      <c r="C27" s="25">
        <v>68577935</v>
      </c>
      <c r="D27" s="91">
        <v>2099</v>
      </c>
      <c r="E27" s="91">
        <v>17066186</v>
      </c>
      <c r="F27" s="87" t="s">
        <v>192</v>
      </c>
      <c r="G27" s="91">
        <v>89271</v>
      </c>
      <c r="H27" s="91">
        <v>51380573</v>
      </c>
      <c r="I27" s="91">
        <v>39804</v>
      </c>
      <c r="J27" s="90">
        <v>45714391</v>
      </c>
      <c r="K27" s="91">
        <v>740112</v>
      </c>
      <c r="L27" s="91">
        <v>41198591</v>
      </c>
      <c r="M27" s="91">
        <v>3775687</v>
      </c>
      <c r="N27" s="87" t="s">
        <v>192</v>
      </c>
      <c r="O27" s="108">
        <f t="shared" si="1"/>
        <v>66.660495099480613</v>
      </c>
      <c r="P27" s="87" t="s">
        <v>192</v>
      </c>
      <c r="Q27" s="91">
        <v>470340</v>
      </c>
      <c r="R27" s="91">
        <v>4769472</v>
      </c>
    </row>
    <row r="28" spans="1:19" ht="12.75" customHeight="1" thickBot="1">
      <c r="A28" s="14" t="s">
        <v>37</v>
      </c>
      <c r="B28" s="33">
        <v>6</v>
      </c>
      <c r="C28" s="92">
        <v>70594357</v>
      </c>
      <c r="D28" s="33">
        <v>1995</v>
      </c>
      <c r="E28" s="33">
        <v>17999426</v>
      </c>
      <c r="F28" s="93">
        <v>36000</v>
      </c>
      <c r="G28" s="33">
        <v>84092</v>
      </c>
      <c r="H28" s="33">
        <v>52433488</v>
      </c>
      <c r="I28" s="33">
        <v>39353</v>
      </c>
      <c r="J28" s="94">
        <v>45630652</v>
      </c>
      <c r="K28" s="33">
        <v>718902</v>
      </c>
      <c r="L28" s="33">
        <v>41208306</v>
      </c>
      <c r="M28" s="33">
        <v>3703445</v>
      </c>
      <c r="N28" s="140" t="s">
        <v>192</v>
      </c>
      <c r="O28" s="109">
        <f t="shared" si="1"/>
        <v>64.63781800576497</v>
      </c>
      <c r="P28" s="140" t="s">
        <v>192</v>
      </c>
      <c r="Q28" s="33">
        <v>229027</v>
      </c>
      <c r="R28" s="92">
        <v>5448442</v>
      </c>
    </row>
    <row r="29" spans="1:19" ht="13.5" customHeight="1">
      <c r="A29" s="180" t="s">
        <v>197</v>
      </c>
      <c r="B29" s="227"/>
      <c r="C29" s="227"/>
      <c r="D29" s="227"/>
      <c r="E29" s="227"/>
      <c r="F29" s="227"/>
      <c r="G29" s="227"/>
      <c r="H29" s="227"/>
      <c r="I29" s="227"/>
    </row>
    <row r="30" spans="1:19" ht="9" customHeight="1">
      <c r="A30" s="75"/>
      <c r="B30" s="76"/>
      <c r="C30" s="76"/>
      <c r="D30" s="76"/>
      <c r="E30" s="76"/>
      <c r="F30" s="76"/>
      <c r="G30" s="79"/>
      <c r="H30" s="76"/>
      <c r="I30" s="76"/>
    </row>
    <row r="31" spans="1:19">
      <c r="A31" s="5"/>
      <c r="B31" s="5"/>
      <c r="C31" s="5"/>
      <c r="D31" s="5"/>
      <c r="E31" s="5"/>
      <c r="F31" s="5"/>
      <c r="G31" s="5"/>
      <c r="H31" s="5"/>
      <c r="I31" s="5"/>
      <c r="J31" s="5"/>
      <c r="K31" s="5"/>
      <c r="L31" s="5"/>
      <c r="M31" s="5"/>
      <c r="N31" s="5"/>
      <c r="O31" s="5"/>
      <c r="P31" s="5"/>
      <c r="Q31" s="5"/>
      <c r="R31" s="5"/>
    </row>
    <row r="32" spans="1:19">
      <c r="A32" s="5"/>
      <c r="B32" s="5"/>
      <c r="C32" s="5"/>
      <c r="D32" s="5"/>
      <c r="E32" s="5"/>
      <c r="F32" s="5"/>
      <c r="G32" s="5"/>
      <c r="H32" s="5"/>
      <c r="I32" s="5"/>
      <c r="J32" s="5"/>
      <c r="K32" s="5"/>
      <c r="L32" s="5"/>
      <c r="M32" s="5"/>
      <c r="N32" s="5"/>
      <c r="O32" s="5"/>
      <c r="P32" s="5"/>
      <c r="Q32" s="5"/>
      <c r="R32" s="5"/>
    </row>
    <row r="33" spans="1:18">
      <c r="A33" s="5"/>
      <c r="B33" s="5"/>
      <c r="C33" s="5"/>
      <c r="D33" s="5"/>
      <c r="E33" s="5"/>
      <c r="F33" s="5"/>
      <c r="G33" s="5"/>
      <c r="H33" s="5"/>
      <c r="I33" s="5"/>
      <c r="J33" s="5"/>
      <c r="K33" s="5"/>
      <c r="L33" s="5"/>
      <c r="M33" s="5"/>
      <c r="N33" s="5"/>
      <c r="O33" s="5"/>
      <c r="P33" s="5"/>
      <c r="Q33" s="5"/>
      <c r="R33" s="5"/>
    </row>
    <row r="34" spans="1:18">
      <c r="A34" s="5"/>
      <c r="B34" s="5"/>
      <c r="C34" s="5"/>
      <c r="D34" s="5"/>
      <c r="E34" s="5"/>
      <c r="F34" s="5"/>
      <c r="G34" s="5"/>
      <c r="H34" s="5"/>
      <c r="I34" s="5"/>
      <c r="J34" s="5"/>
      <c r="K34" s="5"/>
      <c r="L34" s="5"/>
      <c r="M34" s="5"/>
      <c r="N34" s="5"/>
      <c r="O34" s="5"/>
      <c r="P34" s="5"/>
      <c r="Q34" s="5"/>
      <c r="R34" s="5"/>
    </row>
    <row r="35" spans="1:18">
      <c r="A35" s="5"/>
      <c r="B35" s="5"/>
      <c r="C35" s="5"/>
      <c r="D35" s="5"/>
      <c r="E35" s="5"/>
      <c r="F35" s="5"/>
      <c r="G35" s="5"/>
      <c r="H35" s="5"/>
      <c r="I35" s="5"/>
      <c r="J35" s="5"/>
      <c r="K35" s="5"/>
      <c r="L35" s="5"/>
      <c r="M35" s="5"/>
      <c r="N35" s="5"/>
      <c r="O35" s="5"/>
      <c r="P35" s="5"/>
      <c r="Q35" s="5"/>
      <c r="R35" s="5"/>
    </row>
    <row r="36" spans="1:18">
      <c r="A36" s="5"/>
      <c r="B36" s="5"/>
      <c r="C36" s="5"/>
      <c r="D36" s="5"/>
      <c r="E36" s="5"/>
      <c r="F36" s="5"/>
      <c r="G36" s="5"/>
      <c r="H36" s="5"/>
      <c r="I36" s="5"/>
      <c r="J36" s="5"/>
      <c r="K36" s="5"/>
      <c r="L36" s="5"/>
      <c r="M36" s="5"/>
      <c r="N36" s="5"/>
      <c r="O36" s="5"/>
      <c r="P36" s="5"/>
      <c r="Q36" s="5"/>
      <c r="R36" s="5"/>
    </row>
    <row r="37" spans="1:18" ht="4.5" customHeight="1">
      <c r="A37" s="5"/>
      <c r="B37" s="5"/>
      <c r="C37" s="5"/>
      <c r="D37" s="5"/>
      <c r="E37" s="5"/>
      <c r="F37" s="5"/>
      <c r="G37" s="5"/>
      <c r="H37" s="5"/>
      <c r="I37" s="5"/>
      <c r="J37" s="5"/>
      <c r="K37" s="5"/>
      <c r="L37" s="5"/>
      <c r="M37" s="5"/>
      <c r="N37" s="5"/>
      <c r="O37" s="5"/>
      <c r="P37" s="5"/>
      <c r="Q37" s="5"/>
      <c r="R37" s="5"/>
    </row>
    <row r="38" spans="1:18">
      <c r="A38" s="5"/>
      <c r="B38" s="5"/>
      <c r="C38" s="5"/>
      <c r="D38" s="5"/>
      <c r="E38" s="5"/>
      <c r="F38" s="5"/>
      <c r="G38" s="5"/>
      <c r="H38" s="5"/>
      <c r="I38" s="5"/>
      <c r="J38" s="5"/>
      <c r="K38" s="5"/>
      <c r="L38" s="5"/>
      <c r="M38" s="5"/>
      <c r="N38" s="5"/>
      <c r="O38" s="5"/>
      <c r="P38" s="5"/>
      <c r="Q38" s="5"/>
      <c r="R38" s="5"/>
    </row>
    <row r="39" spans="1:18">
      <c r="A39" s="5"/>
      <c r="B39" s="5"/>
      <c r="C39" s="5"/>
      <c r="D39" s="5"/>
      <c r="E39" s="5"/>
      <c r="F39" s="5"/>
      <c r="G39" s="5"/>
      <c r="H39" s="5"/>
      <c r="I39" s="5"/>
      <c r="J39" s="5"/>
      <c r="K39" s="5"/>
      <c r="L39" s="5"/>
      <c r="M39" s="5"/>
      <c r="N39" s="5"/>
      <c r="O39" s="5"/>
      <c r="P39" s="5"/>
      <c r="Q39" s="5"/>
      <c r="R39" s="5"/>
    </row>
    <row r="40" spans="1:18">
      <c r="A40" s="5"/>
      <c r="B40" s="5"/>
      <c r="C40" s="5"/>
      <c r="D40" s="5"/>
      <c r="E40" s="5"/>
      <c r="F40" s="5"/>
      <c r="G40" s="5"/>
      <c r="H40" s="5"/>
      <c r="I40" s="5"/>
      <c r="J40" s="5"/>
      <c r="K40" s="5"/>
      <c r="L40" s="5"/>
      <c r="M40" s="5"/>
      <c r="N40" s="5"/>
      <c r="O40" s="5"/>
      <c r="P40" s="5"/>
      <c r="Q40" s="5"/>
      <c r="R40" s="5"/>
    </row>
    <row r="41" spans="1:18">
      <c r="A41" s="5"/>
      <c r="B41" s="5"/>
      <c r="C41" s="5"/>
      <c r="D41" s="5"/>
      <c r="E41" s="5"/>
      <c r="F41" s="5"/>
      <c r="G41" s="5"/>
      <c r="H41" s="5"/>
      <c r="I41" s="5"/>
      <c r="J41" s="5"/>
      <c r="K41" s="5"/>
      <c r="L41" s="5"/>
      <c r="M41" s="5"/>
      <c r="N41" s="5"/>
      <c r="O41" s="5"/>
      <c r="P41" s="5"/>
      <c r="Q41" s="5"/>
      <c r="R41" s="5"/>
    </row>
    <row r="42" spans="1:18" ht="6" customHeight="1">
      <c r="A42" s="5"/>
      <c r="B42" s="5"/>
      <c r="C42" s="5"/>
      <c r="D42" s="5"/>
      <c r="E42" s="5"/>
      <c r="F42" s="5"/>
      <c r="G42" s="5"/>
      <c r="H42" s="5"/>
      <c r="I42" s="5"/>
      <c r="J42" s="5"/>
      <c r="K42" s="5"/>
      <c r="L42" s="5"/>
      <c r="M42" s="5"/>
      <c r="N42" s="5"/>
      <c r="O42" s="5"/>
      <c r="P42" s="5"/>
      <c r="Q42" s="5"/>
      <c r="R42" s="5"/>
    </row>
    <row r="43" spans="1:18">
      <c r="A43" s="5"/>
      <c r="B43" s="5"/>
      <c r="C43" s="5"/>
      <c r="D43" s="5"/>
      <c r="E43" s="5"/>
      <c r="F43" s="5"/>
      <c r="G43" s="5"/>
      <c r="H43" s="5"/>
      <c r="I43" s="5"/>
      <c r="J43" s="5"/>
      <c r="K43" s="5"/>
      <c r="L43" s="5"/>
      <c r="M43" s="5"/>
      <c r="N43" s="5"/>
      <c r="O43" s="5"/>
      <c r="P43" s="5"/>
      <c r="Q43" s="5"/>
      <c r="R43" s="5"/>
    </row>
    <row r="44" spans="1:18">
      <c r="A44" s="5"/>
      <c r="B44" s="5"/>
      <c r="C44" s="5"/>
      <c r="D44" s="5"/>
      <c r="E44" s="5"/>
      <c r="F44" s="5"/>
      <c r="G44" s="5"/>
      <c r="H44" s="5"/>
      <c r="I44" s="5"/>
      <c r="J44" s="5"/>
      <c r="K44" s="5"/>
      <c r="L44" s="5"/>
      <c r="M44" s="5"/>
      <c r="N44" s="5"/>
      <c r="O44" s="5"/>
      <c r="P44" s="5"/>
      <c r="Q44" s="5"/>
      <c r="R44" s="5"/>
    </row>
    <row r="45" spans="1:18">
      <c r="A45" s="5"/>
      <c r="B45" s="5"/>
      <c r="C45" s="5"/>
      <c r="D45" s="5"/>
      <c r="E45" s="5"/>
      <c r="F45" s="5"/>
      <c r="G45" s="5"/>
      <c r="H45" s="5"/>
      <c r="I45" s="5"/>
      <c r="J45" s="5"/>
      <c r="K45" s="5"/>
      <c r="L45" s="5"/>
      <c r="M45" s="5"/>
      <c r="N45" s="5"/>
      <c r="O45" s="5"/>
      <c r="P45" s="5"/>
      <c r="Q45" s="5"/>
      <c r="R45" s="5"/>
    </row>
    <row r="46" spans="1:18">
      <c r="A46" s="5"/>
      <c r="B46" s="5"/>
      <c r="C46" s="5"/>
      <c r="D46" s="5"/>
      <c r="E46" s="5"/>
      <c r="F46" s="5"/>
      <c r="G46" s="5"/>
      <c r="H46" s="5"/>
      <c r="I46" s="5"/>
      <c r="J46" s="5"/>
      <c r="K46" s="5"/>
      <c r="L46" s="5"/>
      <c r="M46" s="5"/>
      <c r="N46" s="5"/>
      <c r="O46" s="5"/>
      <c r="P46" s="5"/>
      <c r="Q46" s="5"/>
      <c r="R46" s="5"/>
    </row>
    <row r="47" spans="1:18" ht="6.75" customHeight="1">
      <c r="A47" s="5"/>
      <c r="B47" s="5"/>
      <c r="C47" s="5"/>
      <c r="D47" s="5"/>
      <c r="E47" s="5"/>
      <c r="F47" s="5"/>
      <c r="G47" s="5"/>
      <c r="H47" s="5"/>
      <c r="I47" s="5"/>
      <c r="J47" s="5"/>
      <c r="K47" s="5"/>
      <c r="L47" s="5"/>
      <c r="M47" s="5"/>
      <c r="N47" s="5"/>
      <c r="O47" s="5"/>
      <c r="P47" s="5"/>
      <c r="Q47" s="5"/>
      <c r="R47" s="5"/>
    </row>
    <row r="48" spans="1:18">
      <c r="A48" s="5"/>
      <c r="B48" s="5"/>
      <c r="C48" s="5"/>
      <c r="D48" s="5"/>
      <c r="E48" s="5"/>
      <c r="F48" s="5"/>
      <c r="G48" s="5"/>
      <c r="H48" s="5"/>
      <c r="I48" s="5"/>
      <c r="J48" s="5"/>
      <c r="K48" s="5"/>
      <c r="L48" s="5"/>
      <c r="M48" s="5"/>
      <c r="N48" s="5"/>
      <c r="O48" s="5"/>
      <c r="P48" s="5"/>
      <c r="Q48" s="5"/>
      <c r="R48" s="5"/>
    </row>
    <row r="49" spans="1:18">
      <c r="A49" s="5"/>
      <c r="B49" s="5"/>
      <c r="C49" s="5"/>
      <c r="D49" s="5"/>
      <c r="E49" s="5"/>
      <c r="F49" s="5"/>
      <c r="G49" s="5"/>
      <c r="H49" s="5"/>
      <c r="I49" s="5"/>
      <c r="J49" s="5"/>
      <c r="K49" s="5"/>
      <c r="L49" s="5"/>
      <c r="M49" s="5"/>
      <c r="N49" s="5"/>
      <c r="O49" s="5"/>
      <c r="P49" s="5"/>
      <c r="Q49" s="5"/>
      <c r="R49" s="5"/>
    </row>
    <row r="50" spans="1:18">
      <c r="A50" s="5"/>
      <c r="B50" s="5"/>
      <c r="C50" s="5"/>
      <c r="D50" s="5"/>
      <c r="E50" s="5"/>
      <c r="F50" s="5"/>
      <c r="G50" s="5"/>
      <c r="H50" s="5"/>
      <c r="I50" s="5"/>
      <c r="J50" s="5"/>
      <c r="K50" s="5"/>
      <c r="L50" s="5"/>
      <c r="M50" s="5"/>
      <c r="N50" s="5"/>
      <c r="O50" s="5"/>
      <c r="P50" s="5"/>
      <c r="Q50" s="5"/>
      <c r="R50" s="5"/>
    </row>
    <row r="51" spans="1:18">
      <c r="A51" s="5"/>
      <c r="B51" s="5"/>
      <c r="C51" s="5"/>
      <c r="D51" s="5"/>
      <c r="E51" s="5"/>
      <c r="F51" s="5"/>
      <c r="G51" s="5"/>
      <c r="H51" s="5"/>
      <c r="I51" s="5"/>
      <c r="J51" s="5"/>
      <c r="K51" s="5"/>
      <c r="L51" s="5"/>
      <c r="M51" s="5"/>
      <c r="N51" s="5"/>
      <c r="O51" s="5"/>
      <c r="P51" s="5"/>
      <c r="Q51" s="5"/>
      <c r="R51" s="5"/>
    </row>
    <row r="52" spans="1:18">
      <c r="A52" s="5"/>
      <c r="B52" s="5"/>
      <c r="C52" s="5"/>
      <c r="D52" s="5"/>
      <c r="E52" s="5"/>
      <c r="F52" s="5"/>
      <c r="G52" s="5"/>
      <c r="H52" s="5"/>
      <c r="I52" s="5"/>
      <c r="J52" s="5"/>
      <c r="K52" s="5"/>
      <c r="L52" s="5"/>
      <c r="M52" s="5"/>
      <c r="N52" s="5"/>
      <c r="O52" s="5"/>
      <c r="P52" s="5"/>
      <c r="Q52" s="5"/>
      <c r="R52" s="5"/>
    </row>
    <row r="53" spans="1:18">
      <c r="A53" s="5"/>
      <c r="B53" s="5"/>
      <c r="C53" s="5"/>
      <c r="D53" s="5"/>
      <c r="E53" s="5"/>
      <c r="F53" s="5"/>
      <c r="G53" s="5"/>
      <c r="H53" s="5"/>
      <c r="I53" s="5"/>
      <c r="J53" s="5"/>
      <c r="K53" s="5"/>
      <c r="L53" s="5"/>
      <c r="M53" s="5"/>
      <c r="N53" s="5"/>
      <c r="O53" s="5"/>
      <c r="P53" s="5"/>
      <c r="Q53" s="5"/>
      <c r="R53" s="5"/>
    </row>
    <row r="54" spans="1:18" ht="4.5" customHeight="1">
      <c r="A54" s="5"/>
      <c r="B54" s="5"/>
      <c r="C54" s="5"/>
      <c r="D54" s="5"/>
      <c r="E54" s="5"/>
      <c r="F54" s="5"/>
      <c r="G54" s="5"/>
      <c r="H54" s="5"/>
      <c r="I54" s="5"/>
      <c r="J54" s="5"/>
      <c r="K54" s="5"/>
      <c r="L54" s="5"/>
      <c r="M54" s="5"/>
      <c r="N54" s="5"/>
      <c r="O54" s="5"/>
      <c r="P54" s="5"/>
      <c r="Q54" s="5"/>
      <c r="R54" s="5"/>
    </row>
    <row r="55" spans="1:18">
      <c r="A55" s="5"/>
      <c r="B55" s="5"/>
      <c r="C55" s="5"/>
      <c r="D55" s="5"/>
      <c r="E55" s="5"/>
      <c r="F55" s="5"/>
      <c r="G55" s="5"/>
      <c r="H55" s="5"/>
      <c r="I55" s="5"/>
      <c r="J55" s="5"/>
      <c r="K55" s="5"/>
      <c r="L55" s="5"/>
      <c r="M55" s="5"/>
      <c r="N55" s="5"/>
      <c r="O55" s="5"/>
      <c r="P55" s="5"/>
      <c r="Q55" s="5"/>
      <c r="R55" s="5"/>
    </row>
    <row r="56" spans="1:18">
      <c r="A56" s="5"/>
      <c r="B56" s="5"/>
      <c r="C56" s="5"/>
      <c r="D56" s="5"/>
      <c r="E56" s="5"/>
      <c r="F56" s="5"/>
      <c r="G56" s="5"/>
      <c r="H56" s="5"/>
      <c r="I56" s="5"/>
      <c r="J56" s="5"/>
      <c r="K56" s="5"/>
      <c r="L56" s="5"/>
      <c r="M56" s="5"/>
      <c r="N56" s="5"/>
      <c r="O56" s="5"/>
      <c r="P56" s="5"/>
      <c r="Q56" s="5"/>
      <c r="R56" s="5"/>
    </row>
    <row r="57" spans="1:18">
      <c r="A57" s="5"/>
      <c r="B57" s="5"/>
      <c r="C57" s="5"/>
      <c r="D57" s="5"/>
      <c r="E57" s="5"/>
      <c r="F57" s="5"/>
      <c r="G57" s="5"/>
      <c r="H57" s="5"/>
      <c r="I57" s="5"/>
      <c r="J57" s="5"/>
      <c r="K57" s="5"/>
      <c r="L57" s="5"/>
      <c r="M57" s="5"/>
      <c r="N57" s="5"/>
      <c r="O57" s="5"/>
      <c r="P57" s="5"/>
      <c r="Q57" s="5"/>
      <c r="R57" s="5"/>
    </row>
    <row r="58" spans="1:18">
      <c r="A58" s="5"/>
      <c r="B58" s="5"/>
      <c r="C58" s="5"/>
      <c r="D58" s="5"/>
      <c r="E58" s="5"/>
      <c r="F58" s="5"/>
      <c r="G58" s="5"/>
      <c r="H58" s="5"/>
      <c r="I58" s="5"/>
      <c r="J58" s="5"/>
      <c r="K58" s="5"/>
      <c r="L58" s="5"/>
      <c r="M58" s="5"/>
      <c r="N58" s="5"/>
      <c r="O58" s="5"/>
      <c r="P58" s="5"/>
      <c r="Q58" s="5"/>
      <c r="R58" s="5"/>
    </row>
    <row r="59" spans="1:18" ht="7.5" customHeight="1">
      <c r="A59" s="5"/>
      <c r="B59" s="5"/>
      <c r="C59" s="5"/>
      <c r="D59" s="5"/>
      <c r="E59" s="5"/>
      <c r="F59" s="5"/>
      <c r="G59" s="5"/>
      <c r="H59" s="5"/>
      <c r="I59" s="5"/>
      <c r="J59" s="5"/>
      <c r="K59" s="5"/>
      <c r="L59" s="5"/>
      <c r="M59" s="5"/>
      <c r="N59" s="5"/>
      <c r="O59" s="5"/>
      <c r="P59" s="5"/>
      <c r="Q59" s="5"/>
      <c r="R59" s="5"/>
    </row>
    <row r="60" spans="1:18">
      <c r="A60" s="5"/>
      <c r="B60" s="5"/>
      <c r="C60" s="5"/>
      <c r="D60" s="5"/>
      <c r="E60" s="5"/>
      <c r="F60" s="5"/>
      <c r="G60" s="5"/>
      <c r="H60" s="5"/>
      <c r="I60" s="5"/>
      <c r="J60" s="5"/>
      <c r="K60" s="5"/>
      <c r="L60" s="5"/>
      <c r="M60" s="5"/>
      <c r="N60" s="5"/>
      <c r="O60" s="5"/>
      <c r="P60" s="5"/>
      <c r="Q60" s="5"/>
      <c r="R60" s="5"/>
    </row>
    <row r="61" spans="1:18">
      <c r="A61" s="5"/>
      <c r="B61" s="5"/>
      <c r="C61" s="5"/>
      <c r="D61" s="5"/>
      <c r="E61" s="5"/>
      <c r="F61" s="5"/>
      <c r="G61" s="5"/>
      <c r="H61" s="5"/>
      <c r="I61" s="5"/>
      <c r="J61" s="5"/>
      <c r="K61" s="5"/>
      <c r="L61" s="5"/>
      <c r="M61" s="5"/>
      <c r="N61" s="5"/>
      <c r="O61" s="5"/>
      <c r="P61" s="5"/>
      <c r="Q61" s="5"/>
      <c r="R61" s="5"/>
    </row>
    <row r="62" spans="1:18">
      <c r="A62" s="5"/>
      <c r="B62" s="5"/>
      <c r="C62" s="5"/>
      <c r="D62" s="5"/>
      <c r="E62" s="5"/>
      <c r="F62" s="5"/>
      <c r="G62" s="5"/>
      <c r="H62" s="5"/>
      <c r="I62" s="5"/>
      <c r="J62" s="5"/>
      <c r="K62" s="5"/>
      <c r="L62" s="5"/>
      <c r="M62" s="5"/>
      <c r="N62" s="5"/>
      <c r="O62" s="5"/>
      <c r="P62" s="5"/>
      <c r="Q62" s="5"/>
      <c r="R62" s="5"/>
    </row>
    <row r="63" spans="1:18">
      <c r="A63" s="5"/>
      <c r="B63" s="5"/>
      <c r="C63" s="5"/>
      <c r="D63" s="5"/>
      <c r="E63" s="5"/>
      <c r="F63" s="5"/>
      <c r="G63" s="5"/>
      <c r="H63" s="5"/>
      <c r="I63" s="5"/>
      <c r="J63" s="5"/>
      <c r="K63" s="5"/>
      <c r="L63" s="5"/>
      <c r="M63" s="5"/>
      <c r="N63" s="5"/>
      <c r="O63" s="5"/>
      <c r="P63" s="5"/>
      <c r="Q63" s="5"/>
      <c r="R63" s="5"/>
    </row>
    <row r="64" spans="1:18">
      <c r="A64" s="5"/>
      <c r="B64" s="5"/>
      <c r="C64" s="5"/>
      <c r="D64" s="5"/>
      <c r="E64" s="5"/>
      <c r="F64" s="5"/>
      <c r="G64" s="5"/>
      <c r="H64" s="5"/>
      <c r="I64" s="5"/>
      <c r="J64" s="5"/>
      <c r="K64" s="5"/>
      <c r="L64" s="5"/>
      <c r="M64" s="5"/>
      <c r="N64" s="5"/>
      <c r="O64" s="5"/>
      <c r="P64" s="5"/>
      <c r="Q64" s="5"/>
      <c r="R64" s="5"/>
    </row>
    <row r="65" spans="1:18">
      <c r="A65" s="5"/>
      <c r="B65" s="5"/>
      <c r="C65" s="5"/>
      <c r="D65" s="5"/>
      <c r="E65" s="5"/>
      <c r="F65" s="5"/>
      <c r="G65" s="5"/>
      <c r="H65" s="5"/>
      <c r="I65" s="5"/>
      <c r="J65" s="5"/>
      <c r="K65" s="5"/>
      <c r="L65" s="5"/>
      <c r="M65" s="5"/>
      <c r="N65" s="5"/>
      <c r="O65" s="5"/>
      <c r="P65" s="5"/>
      <c r="Q65" s="5"/>
      <c r="R65" s="5"/>
    </row>
    <row r="66" spans="1:18">
      <c r="A66" s="5"/>
      <c r="B66" s="5"/>
      <c r="C66" s="5"/>
      <c r="D66" s="5"/>
      <c r="E66" s="5"/>
      <c r="F66" s="5"/>
      <c r="G66" s="5"/>
      <c r="H66" s="5"/>
      <c r="I66" s="5"/>
      <c r="J66" s="5"/>
      <c r="K66" s="5"/>
      <c r="L66" s="5"/>
      <c r="M66" s="5"/>
      <c r="N66" s="5"/>
      <c r="O66" s="5"/>
      <c r="P66" s="5"/>
      <c r="Q66" s="5"/>
      <c r="R66" s="5"/>
    </row>
    <row r="67" spans="1:18">
      <c r="A67" s="5"/>
      <c r="B67" s="5"/>
      <c r="C67" s="5"/>
      <c r="D67" s="5"/>
      <c r="E67" s="5"/>
      <c r="F67" s="5"/>
      <c r="G67" s="5"/>
      <c r="H67" s="5"/>
      <c r="I67" s="5"/>
      <c r="J67" s="5"/>
      <c r="K67" s="5"/>
      <c r="L67" s="5"/>
      <c r="M67" s="5"/>
      <c r="N67" s="5"/>
      <c r="O67" s="5"/>
      <c r="P67" s="5"/>
      <c r="Q67" s="5"/>
      <c r="R67" s="5"/>
    </row>
    <row r="68" spans="1:18">
      <c r="A68" s="5"/>
      <c r="B68" s="5"/>
      <c r="C68" s="5"/>
      <c r="D68" s="5"/>
      <c r="E68" s="5"/>
      <c r="F68" s="5"/>
      <c r="G68" s="5"/>
      <c r="H68" s="5"/>
      <c r="I68" s="5"/>
      <c r="J68" s="5"/>
      <c r="K68" s="5"/>
      <c r="L68" s="5"/>
      <c r="M68" s="5"/>
      <c r="N68" s="5"/>
      <c r="O68" s="5"/>
      <c r="P68" s="5"/>
      <c r="Q68" s="5"/>
      <c r="R68" s="5"/>
    </row>
    <row r="69" spans="1:18">
      <c r="A69" s="5"/>
      <c r="B69" s="5"/>
      <c r="C69" s="5"/>
      <c r="D69" s="5"/>
      <c r="E69" s="5"/>
      <c r="F69" s="5"/>
      <c r="G69" s="5"/>
      <c r="H69" s="5"/>
      <c r="I69" s="5"/>
      <c r="J69" s="5"/>
      <c r="K69" s="5"/>
      <c r="L69" s="5"/>
      <c r="M69" s="5"/>
      <c r="N69" s="5"/>
      <c r="O69" s="5"/>
      <c r="P69" s="5"/>
      <c r="Q69" s="5"/>
      <c r="R69" s="5"/>
    </row>
    <row r="70" spans="1:18" ht="4.5" customHeight="1">
      <c r="A70" s="5"/>
      <c r="B70" s="5"/>
      <c r="C70" s="5"/>
      <c r="D70" s="5"/>
      <c r="E70" s="5"/>
      <c r="F70" s="5"/>
      <c r="G70" s="5"/>
      <c r="H70" s="5"/>
      <c r="I70" s="5"/>
      <c r="J70" s="5"/>
      <c r="K70" s="5"/>
      <c r="L70" s="5"/>
      <c r="M70" s="5"/>
      <c r="N70" s="5"/>
      <c r="O70" s="5"/>
      <c r="P70" s="5"/>
      <c r="Q70" s="5"/>
      <c r="R70" s="5"/>
    </row>
    <row r="71" spans="1:18">
      <c r="A71" s="5"/>
      <c r="B71" s="5"/>
      <c r="C71" s="5"/>
      <c r="D71" s="5"/>
      <c r="E71" s="5"/>
      <c r="F71" s="5"/>
      <c r="G71" s="5"/>
      <c r="H71" s="5"/>
      <c r="I71" s="5"/>
      <c r="J71" s="5"/>
      <c r="K71" s="5"/>
      <c r="L71" s="5"/>
      <c r="M71" s="5"/>
      <c r="N71" s="5"/>
      <c r="O71" s="5"/>
      <c r="P71" s="5"/>
      <c r="Q71" s="5"/>
      <c r="R71" s="5"/>
    </row>
    <row r="72" spans="1:18">
      <c r="A72" s="5"/>
      <c r="B72" s="5"/>
      <c r="C72" s="5"/>
      <c r="D72" s="5"/>
      <c r="E72" s="5"/>
      <c r="F72" s="5"/>
      <c r="G72" s="5"/>
      <c r="H72" s="5"/>
      <c r="I72" s="5"/>
      <c r="J72" s="5"/>
      <c r="K72" s="5"/>
      <c r="L72" s="5"/>
      <c r="M72" s="5"/>
      <c r="N72" s="5"/>
      <c r="O72" s="5"/>
      <c r="P72" s="5"/>
      <c r="Q72" s="5"/>
      <c r="R72" s="5"/>
    </row>
    <row r="73" spans="1:18">
      <c r="A73" s="5"/>
      <c r="B73" s="5"/>
      <c r="C73" s="5"/>
      <c r="D73" s="5"/>
      <c r="E73" s="5"/>
      <c r="F73" s="5"/>
      <c r="G73" s="5"/>
      <c r="H73" s="5"/>
      <c r="I73" s="5"/>
      <c r="J73" s="5"/>
      <c r="K73" s="5"/>
      <c r="L73" s="5"/>
      <c r="M73" s="5"/>
      <c r="N73" s="5"/>
      <c r="O73" s="5"/>
      <c r="P73" s="5"/>
      <c r="Q73" s="5"/>
      <c r="R73" s="5"/>
    </row>
    <row r="74" spans="1:18">
      <c r="A74" s="5"/>
      <c r="B74" s="5"/>
      <c r="C74" s="5"/>
      <c r="D74" s="5"/>
      <c r="E74" s="5"/>
      <c r="F74" s="5"/>
      <c r="G74" s="5"/>
      <c r="H74" s="5"/>
      <c r="I74" s="5"/>
      <c r="J74" s="5"/>
      <c r="K74" s="5"/>
      <c r="L74" s="5"/>
      <c r="M74" s="5"/>
      <c r="N74" s="5"/>
      <c r="O74" s="5"/>
      <c r="P74" s="5"/>
      <c r="Q74" s="5"/>
      <c r="R74" s="5"/>
    </row>
    <row r="75" spans="1:18" ht="3.75" customHeight="1">
      <c r="A75" s="5"/>
      <c r="B75" s="5"/>
      <c r="C75" s="5"/>
      <c r="D75" s="5"/>
      <c r="E75" s="5"/>
      <c r="F75" s="5"/>
      <c r="G75" s="5"/>
      <c r="H75" s="5"/>
      <c r="I75" s="5"/>
      <c r="J75" s="5"/>
      <c r="K75" s="5"/>
      <c r="L75" s="5"/>
      <c r="M75" s="5"/>
      <c r="N75" s="5"/>
      <c r="O75" s="5"/>
      <c r="P75" s="5"/>
      <c r="Q75" s="5"/>
      <c r="R75" s="5"/>
    </row>
    <row r="76" spans="1:18">
      <c r="A76" s="5"/>
      <c r="B76" s="5"/>
      <c r="C76" s="5"/>
      <c r="D76" s="5"/>
      <c r="E76" s="5"/>
      <c r="F76" s="5"/>
      <c r="G76" s="5"/>
      <c r="H76" s="5"/>
      <c r="I76" s="5"/>
      <c r="J76" s="5"/>
      <c r="K76" s="5"/>
      <c r="L76" s="5"/>
      <c r="M76" s="5"/>
      <c r="N76" s="5"/>
      <c r="O76" s="5"/>
      <c r="P76" s="5"/>
      <c r="Q76" s="5"/>
      <c r="R76" s="5"/>
    </row>
    <row r="77" spans="1:18">
      <c r="A77" s="5"/>
      <c r="B77" s="5"/>
      <c r="C77" s="5"/>
      <c r="D77" s="5"/>
      <c r="E77" s="5"/>
      <c r="F77" s="5"/>
      <c r="G77" s="5"/>
      <c r="H77" s="5"/>
      <c r="I77" s="5"/>
      <c r="J77" s="5"/>
      <c r="K77" s="5"/>
      <c r="L77" s="5"/>
      <c r="M77" s="5"/>
      <c r="N77" s="5"/>
      <c r="O77" s="5"/>
      <c r="P77" s="5"/>
      <c r="Q77" s="5"/>
      <c r="R77" s="5"/>
    </row>
    <row r="78" spans="1:18">
      <c r="A78" s="5"/>
      <c r="B78" s="5"/>
      <c r="C78" s="5"/>
      <c r="D78" s="5"/>
      <c r="E78" s="5"/>
      <c r="F78" s="5"/>
      <c r="G78" s="5"/>
      <c r="H78" s="5"/>
      <c r="I78" s="5"/>
      <c r="J78" s="5"/>
      <c r="K78" s="5"/>
      <c r="L78" s="5"/>
      <c r="M78" s="5"/>
      <c r="N78" s="5"/>
      <c r="O78" s="5"/>
      <c r="P78" s="5"/>
      <c r="Q78" s="5"/>
      <c r="R78" s="5"/>
    </row>
    <row r="79" spans="1:18">
      <c r="A79" s="5"/>
      <c r="B79" s="5"/>
      <c r="C79" s="5"/>
      <c r="D79" s="5"/>
      <c r="E79" s="5"/>
      <c r="F79" s="5"/>
      <c r="G79" s="5"/>
      <c r="H79" s="5"/>
      <c r="I79" s="5"/>
      <c r="J79" s="5"/>
      <c r="K79" s="5"/>
      <c r="L79" s="5"/>
      <c r="M79" s="5"/>
      <c r="N79" s="5"/>
      <c r="O79" s="5"/>
      <c r="P79" s="5"/>
      <c r="Q79" s="5"/>
      <c r="R79" s="5"/>
    </row>
    <row r="80" spans="1:18" ht="4.5" customHeight="1">
      <c r="A80" s="5"/>
      <c r="B80" s="5"/>
      <c r="C80" s="5"/>
      <c r="D80" s="5"/>
      <c r="E80" s="5"/>
      <c r="F80" s="5"/>
      <c r="G80" s="5"/>
      <c r="H80" s="5"/>
      <c r="I80" s="5"/>
      <c r="J80" s="5"/>
      <c r="K80" s="5"/>
      <c r="L80" s="5"/>
      <c r="M80" s="5"/>
      <c r="N80" s="5"/>
      <c r="O80" s="5"/>
      <c r="P80" s="5"/>
      <c r="Q80" s="5"/>
      <c r="R80" s="5"/>
    </row>
    <row r="81" spans="1:18">
      <c r="A81" s="5"/>
      <c r="B81" s="5"/>
      <c r="C81" s="5"/>
      <c r="D81" s="5"/>
      <c r="E81" s="5"/>
      <c r="F81" s="5"/>
      <c r="G81" s="5"/>
      <c r="H81" s="5"/>
      <c r="I81" s="5"/>
      <c r="J81" s="5"/>
      <c r="K81" s="5"/>
      <c r="L81" s="5"/>
      <c r="M81" s="5"/>
      <c r="N81" s="5"/>
      <c r="O81" s="5"/>
      <c r="P81" s="5"/>
      <c r="Q81" s="5"/>
      <c r="R81" s="5"/>
    </row>
    <row r="82" spans="1:18">
      <c r="A82" s="5"/>
      <c r="B82" s="5"/>
      <c r="C82" s="5"/>
      <c r="D82" s="5"/>
      <c r="E82" s="5"/>
      <c r="F82" s="5"/>
      <c r="G82" s="5"/>
      <c r="H82" s="5"/>
      <c r="I82" s="5"/>
      <c r="J82" s="5"/>
      <c r="K82" s="5"/>
      <c r="L82" s="5"/>
      <c r="M82" s="5"/>
      <c r="N82" s="5"/>
      <c r="O82" s="5"/>
      <c r="P82" s="5"/>
      <c r="Q82" s="5"/>
      <c r="R82" s="5"/>
    </row>
    <row r="83" spans="1:18">
      <c r="A83" s="5"/>
      <c r="B83" s="5"/>
      <c r="C83" s="5"/>
      <c r="D83" s="5"/>
      <c r="E83" s="5"/>
      <c r="F83" s="5"/>
      <c r="G83" s="5"/>
      <c r="H83" s="5"/>
      <c r="I83" s="5"/>
      <c r="J83" s="5"/>
      <c r="K83" s="5"/>
      <c r="L83" s="5"/>
      <c r="M83" s="5"/>
      <c r="N83" s="5"/>
      <c r="O83" s="5"/>
      <c r="P83" s="5"/>
      <c r="Q83" s="5"/>
      <c r="R83" s="5"/>
    </row>
    <row r="84" spans="1:18">
      <c r="A84" s="5"/>
      <c r="B84" s="5"/>
      <c r="C84" s="5"/>
      <c r="D84" s="5"/>
      <c r="E84" s="5"/>
      <c r="F84" s="5"/>
      <c r="G84" s="5"/>
      <c r="H84" s="5"/>
      <c r="I84" s="5"/>
      <c r="J84" s="5"/>
      <c r="K84" s="5"/>
      <c r="L84" s="5"/>
      <c r="M84" s="5"/>
      <c r="N84" s="5"/>
      <c r="O84" s="5"/>
      <c r="P84" s="5"/>
      <c r="Q84" s="5"/>
      <c r="R84" s="5"/>
    </row>
    <row r="85" spans="1:18">
      <c r="A85" s="5"/>
      <c r="B85" s="5"/>
      <c r="C85" s="5"/>
      <c r="D85" s="5"/>
      <c r="E85" s="5"/>
      <c r="F85" s="5"/>
      <c r="G85" s="5"/>
      <c r="H85" s="5"/>
      <c r="I85" s="5"/>
      <c r="J85" s="5"/>
      <c r="K85" s="5"/>
      <c r="L85" s="5"/>
      <c r="M85" s="5"/>
      <c r="N85" s="5"/>
      <c r="O85" s="5"/>
      <c r="P85" s="5"/>
      <c r="Q85" s="5"/>
      <c r="R85" s="5"/>
    </row>
    <row r="86" spans="1:18">
      <c r="A86" s="5"/>
      <c r="B86" s="5"/>
      <c r="C86" s="5"/>
      <c r="D86" s="5"/>
      <c r="E86" s="5"/>
      <c r="F86" s="5"/>
      <c r="G86" s="5"/>
      <c r="H86" s="5"/>
      <c r="I86" s="5"/>
      <c r="J86" s="5"/>
      <c r="K86" s="5"/>
      <c r="L86" s="5"/>
      <c r="M86" s="5"/>
      <c r="N86" s="5"/>
      <c r="O86" s="5"/>
      <c r="P86" s="5"/>
      <c r="Q86" s="5"/>
      <c r="R86" s="5"/>
    </row>
    <row r="87" spans="1:18" ht="6" customHeight="1">
      <c r="A87" s="5"/>
      <c r="B87" s="5"/>
      <c r="C87" s="5"/>
      <c r="D87" s="5"/>
      <c r="E87" s="5"/>
      <c r="F87" s="5"/>
      <c r="G87" s="5"/>
      <c r="H87" s="5"/>
      <c r="I87" s="5"/>
      <c r="J87" s="5"/>
      <c r="K87" s="5"/>
      <c r="L87" s="5"/>
      <c r="M87" s="5"/>
      <c r="N87" s="5"/>
      <c r="O87" s="5"/>
      <c r="P87" s="5"/>
      <c r="Q87" s="5"/>
      <c r="R87" s="5"/>
    </row>
    <row r="88" spans="1:18">
      <c r="A88" s="5"/>
      <c r="B88" s="5"/>
      <c r="C88" s="5"/>
      <c r="D88" s="5"/>
      <c r="E88" s="5"/>
      <c r="F88" s="5"/>
      <c r="G88" s="5"/>
      <c r="H88" s="5"/>
      <c r="I88" s="5"/>
      <c r="J88" s="5"/>
      <c r="K88" s="5"/>
      <c r="L88" s="5"/>
      <c r="M88" s="5"/>
      <c r="N88" s="5"/>
      <c r="O88" s="5"/>
      <c r="P88" s="5"/>
      <c r="Q88" s="5"/>
      <c r="R88" s="5"/>
    </row>
    <row r="89" spans="1:18">
      <c r="A89" s="5"/>
      <c r="B89" s="5"/>
      <c r="C89" s="5"/>
      <c r="D89" s="5"/>
      <c r="E89" s="5"/>
      <c r="F89" s="5"/>
      <c r="G89" s="5"/>
      <c r="H89" s="5"/>
      <c r="I89" s="5"/>
      <c r="J89" s="5"/>
      <c r="K89" s="5"/>
      <c r="L89" s="5"/>
      <c r="M89" s="5"/>
      <c r="N89" s="5"/>
      <c r="O89" s="5"/>
      <c r="P89" s="5"/>
      <c r="Q89" s="5"/>
      <c r="R89" s="5"/>
    </row>
    <row r="90" spans="1:18">
      <c r="A90" s="5"/>
      <c r="B90" s="5"/>
      <c r="C90" s="5"/>
      <c r="D90" s="5"/>
      <c r="E90" s="5"/>
      <c r="F90" s="5"/>
      <c r="G90" s="5"/>
      <c r="H90" s="5"/>
      <c r="I90" s="5"/>
      <c r="J90" s="5"/>
      <c r="K90" s="5"/>
      <c r="L90" s="5"/>
      <c r="M90" s="5"/>
      <c r="N90" s="5"/>
      <c r="O90" s="5"/>
      <c r="P90" s="5"/>
      <c r="Q90" s="5"/>
      <c r="R90" s="5"/>
    </row>
    <row r="91" spans="1:18">
      <c r="A91" s="5"/>
      <c r="B91" s="5"/>
      <c r="C91" s="5"/>
      <c r="D91" s="5"/>
      <c r="E91" s="5"/>
      <c r="F91" s="5"/>
      <c r="G91" s="5"/>
      <c r="H91" s="5"/>
      <c r="I91" s="5"/>
      <c r="J91" s="5"/>
      <c r="K91" s="5"/>
      <c r="L91" s="5"/>
      <c r="M91" s="5"/>
      <c r="N91" s="5"/>
      <c r="O91" s="5"/>
      <c r="P91" s="5"/>
      <c r="Q91" s="5"/>
      <c r="R91" s="5"/>
    </row>
    <row r="92" spans="1:18" ht="3" customHeight="1">
      <c r="A92" s="5"/>
      <c r="B92" s="5"/>
      <c r="C92" s="5"/>
      <c r="D92" s="5"/>
      <c r="E92" s="5"/>
      <c r="F92" s="5"/>
      <c r="G92" s="5"/>
      <c r="H92" s="5"/>
      <c r="I92" s="5"/>
      <c r="J92" s="5"/>
      <c r="K92" s="5"/>
      <c r="L92" s="5"/>
      <c r="M92" s="5"/>
      <c r="N92" s="5"/>
      <c r="O92" s="5"/>
      <c r="P92" s="5"/>
      <c r="Q92" s="5"/>
      <c r="R92" s="5"/>
    </row>
    <row r="93" spans="1:18">
      <c r="A93" s="5"/>
      <c r="B93" s="5"/>
      <c r="C93" s="5"/>
      <c r="D93" s="5"/>
      <c r="E93" s="5"/>
      <c r="F93" s="5"/>
      <c r="G93" s="5"/>
      <c r="H93" s="5"/>
      <c r="I93" s="5"/>
      <c r="J93" s="5"/>
      <c r="K93" s="5"/>
      <c r="L93" s="5"/>
      <c r="M93" s="5"/>
      <c r="N93" s="5"/>
      <c r="O93" s="5"/>
      <c r="P93" s="5"/>
      <c r="Q93" s="5"/>
      <c r="R93" s="5"/>
    </row>
    <row r="94" spans="1:18">
      <c r="A94" s="5"/>
      <c r="B94" s="5"/>
      <c r="C94" s="5"/>
      <c r="D94" s="5"/>
      <c r="E94" s="5"/>
      <c r="F94" s="5"/>
      <c r="G94" s="5"/>
      <c r="H94" s="5"/>
      <c r="I94" s="5"/>
      <c r="J94" s="5"/>
      <c r="K94" s="5"/>
      <c r="L94" s="5"/>
      <c r="M94" s="5"/>
      <c r="N94" s="5"/>
      <c r="O94" s="5"/>
      <c r="P94" s="5"/>
      <c r="Q94" s="5"/>
      <c r="R94" s="5"/>
    </row>
    <row r="95" spans="1:18">
      <c r="A95" s="5"/>
      <c r="B95" s="5"/>
      <c r="C95" s="5"/>
      <c r="D95" s="5"/>
      <c r="E95" s="5"/>
      <c r="F95" s="5"/>
      <c r="G95" s="5"/>
      <c r="H95" s="5"/>
      <c r="I95" s="5"/>
      <c r="J95" s="5"/>
      <c r="K95" s="5"/>
      <c r="L95" s="5"/>
      <c r="M95" s="5"/>
      <c r="N95" s="5"/>
      <c r="O95" s="5"/>
      <c r="P95" s="5"/>
      <c r="Q95" s="5"/>
      <c r="R95" s="5"/>
    </row>
    <row r="96" spans="1:18">
      <c r="A96" s="5"/>
      <c r="B96" s="5"/>
      <c r="C96" s="5"/>
      <c r="D96" s="5"/>
      <c r="E96" s="5"/>
      <c r="F96" s="5"/>
      <c r="G96" s="5"/>
      <c r="H96" s="5"/>
      <c r="I96" s="5"/>
      <c r="J96" s="5"/>
      <c r="K96" s="5"/>
      <c r="L96" s="5"/>
      <c r="M96" s="5"/>
      <c r="N96" s="5"/>
      <c r="O96" s="5"/>
      <c r="P96" s="5"/>
      <c r="Q96" s="5"/>
      <c r="R96" s="5"/>
    </row>
    <row r="97" spans="1:18" ht="2.25" customHeight="1">
      <c r="A97" s="5"/>
      <c r="B97" s="5"/>
      <c r="C97" s="5"/>
      <c r="D97" s="5"/>
      <c r="E97" s="5"/>
      <c r="F97" s="5"/>
      <c r="G97" s="5"/>
      <c r="H97" s="5"/>
      <c r="I97" s="5"/>
      <c r="J97" s="5"/>
      <c r="K97" s="5"/>
      <c r="L97" s="5"/>
      <c r="M97" s="5"/>
      <c r="N97" s="5"/>
      <c r="O97" s="5"/>
      <c r="P97" s="5"/>
      <c r="Q97" s="5"/>
      <c r="R97" s="5"/>
    </row>
    <row r="98" spans="1:18">
      <c r="A98" s="5"/>
      <c r="B98" s="5"/>
      <c r="C98" s="5"/>
      <c r="D98" s="5"/>
      <c r="E98" s="5"/>
      <c r="F98" s="5"/>
      <c r="G98" s="5"/>
      <c r="H98" s="5"/>
      <c r="I98" s="5"/>
      <c r="J98" s="5"/>
      <c r="K98" s="5"/>
      <c r="L98" s="5"/>
      <c r="M98" s="5"/>
      <c r="N98" s="5"/>
      <c r="O98" s="5"/>
      <c r="P98" s="5"/>
      <c r="Q98" s="5"/>
      <c r="R98" s="5"/>
    </row>
    <row r="99" spans="1:18">
      <c r="A99" s="5"/>
      <c r="B99" s="5"/>
      <c r="C99" s="5"/>
      <c r="D99" s="5"/>
      <c r="E99" s="5"/>
      <c r="F99" s="5"/>
      <c r="G99" s="5"/>
      <c r="H99" s="5"/>
      <c r="I99" s="5"/>
      <c r="J99" s="5"/>
      <c r="K99" s="5"/>
      <c r="L99" s="5"/>
      <c r="M99" s="5"/>
      <c r="N99" s="5"/>
      <c r="O99" s="5"/>
      <c r="P99" s="5"/>
      <c r="Q99" s="5"/>
      <c r="R99" s="5"/>
    </row>
    <row r="100" spans="1:18">
      <c r="A100" s="5"/>
      <c r="B100" s="5"/>
      <c r="C100" s="5"/>
      <c r="D100" s="5"/>
      <c r="E100" s="5"/>
      <c r="F100" s="5"/>
      <c r="G100" s="5"/>
      <c r="H100" s="5"/>
      <c r="I100" s="5"/>
      <c r="J100" s="5"/>
      <c r="K100" s="5"/>
      <c r="L100" s="5"/>
      <c r="M100" s="5"/>
      <c r="N100" s="5"/>
      <c r="O100" s="5"/>
      <c r="P100" s="5"/>
      <c r="Q100" s="5"/>
      <c r="R100" s="5"/>
    </row>
    <row r="101" spans="1:18">
      <c r="A101" s="5"/>
      <c r="B101" s="5"/>
      <c r="C101" s="5"/>
      <c r="D101" s="5"/>
      <c r="E101" s="5"/>
      <c r="F101" s="5"/>
      <c r="G101" s="5"/>
      <c r="H101" s="5"/>
      <c r="I101" s="5"/>
      <c r="J101" s="5"/>
      <c r="K101" s="5"/>
      <c r="L101" s="5"/>
      <c r="M101" s="5"/>
      <c r="N101" s="5"/>
      <c r="O101" s="5"/>
      <c r="P101" s="5"/>
      <c r="Q101" s="5"/>
      <c r="R101" s="5"/>
    </row>
    <row r="102" spans="1:18">
      <c r="A102" s="5"/>
      <c r="B102" s="5"/>
      <c r="C102" s="5"/>
      <c r="D102" s="5"/>
      <c r="E102" s="5"/>
      <c r="F102" s="5"/>
      <c r="G102" s="5"/>
      <c r="H102" s="5"/>
      <c r="I102" s="5"/>
      <c r="J102" s="5"/>
      <c r="K102" s="5"/>
      <c r="L102" s="5"/>
      <c r="M102" s="5"/>
      <c r="N102" s="5"/>
      <c r="O102" s="5"/>
      <c r="P102" s="5"/>
      <c r="Q102" s="5"/>
      <c r="R102" s="5"/>
    </row>
    <row r="103" spans="1:18">
      <c r="A103" s="5"/>
      <c r="B103" s="5"/>
      <c r="C103" s="5"/>
      <c r="D103" s="5"/>
      <c r="E103" s="5"/>
      <c r="F103" s="5"/>
      <c r="G103" s="5"/>
      <c r="H103" s="5"/>
      <c r="I103" s="5"/>
      <c r="J103" s="5"/>
      <c r="K103" s="5"/>
      <c r="L103" s="5"/>
      <c r="M103" s="5"/>
      <c r="N103" s="5"/>
      <c r="O103" s="5"/>
      <c r="P103" s="5"/>
      <c r="Q103" s="5"/>
      <c r="R103" s="5"/>
    </row>
    <row r="104" spans="1:18" ht="4.5" customHeight="1">
      <c r="A104" s="5"/>
      <c r="B104" s="5"/>
      <c r="C104" s="5"/>
      <c r="D104" s="5"/>
      <c r="E104" s="5"/>
      <c r="F104" s="5"/>
      <c r="G104" s="5"/>
      <c r="H104" s="5"/>
      <c r="I104" s="5"/>
      <c r="J104" s="5"/>
      <c r="K104" s="5"/>
      <c r="L104" s="5"/>
      <c r="M104" s="5"/>
      <c r="N104" s="5"/>
      <c r="O104" s="5"/>
      <c r="P104" s="5"/>
      <c r="Q104" s="5"/>
      <c r="R104" s="5"/>
    </row>
    <row r="105" spans="1:18">
      <c r="A105" s="5"/>
      <c r="B105" s="5"/>
      <c r="C105" s="5"/>
      <c r="D105" s="5"/>
      <c r="E105" s="5"/>
      <c r="F105" s="5"/>
      <c r="G105" s="5"/>
      <c r="H105" s="5"/>
      <c r="I105" s="5"/>
      <c r="J105" s="5"/>
      <c r="K105" s="5"/>
      <c r="L105" s="5"/>
      <c r="M105" s="5"/>
      <c r="N105" s="5"/>
      <c r="O105" s="5"/>
      <c r="P105" s="5"/>
      <c r="Q105" s="5"/>
      <c r="R105" s="5"/>
    </row>
    <row r="106" spans="1:18">
      <c r="A106" s="5"/>
      <c r="B106" s="5"/>
      <c r="C106" s="5"/>
      <c r="D106" s="5"/>
      <c r="E106" s="5"/>
      <c r="F106" s="5"/>
      <c r="G106" s="5"/>
      <c r="H106" s="5"/>
      <c r="I106" s="5"/>
      <c r="J106" s="5"/>
      <c r="K106" s="5"/>
      <c r="L106" s="5"/>
      <c r="M106" s="5"/>
      <c r="N106" s="5"/>
      <c r="O106" s="5"/>
      <c r="P106" s="5"/>
      <c r="Q106" s="5"/>
      <c r="R106" s="5"/>
    </row>
    <row r="107" spans="1:18">
      <c r="A107" s="5"/>
      <c r="B107" s="5"/>
      <c r="C107" s="5"/>
      <c r="D107" s="5"/>
      <c r="E107" s="5"/>
      <c r="F107" s="5"/>
      <c r="G107" s="5"/>
      <c r="H107" s="5"/>
      <c r="I107" s="5"/>
      <c r="J107" s="5"/>
      <c r="K107" s="5"/>
      <c r="L107" s="5"/>
      <c r="M107" s="5"/>
      <c r="N107" s="5"/>
      <c r="O107" s="5"/>
      <c r="P107" s="5"/>
      <c r="Q107" s="5"/>
      <c r="R107" s="5"/>
    </row>
    <row r="108" spans="1:18">
      <c r="A108" s="5"/>
      <c r="B108" s="5"/>
      <c r="C108" s="5"/>
      <c r="D108" s="5"/>
      <c r="E108" s="5"/>
      <c r="F108" s="5"/>
      <c r="G108" s="5"/>
      <c r="H108" s="5"/>
      <c r="I108" s="5"/>
      <c r="J108" s="5"/>
      <c r="K108" s="5"/>
      <c r="L108" s="5"/>
      <c r="M108" s="5"/>
      <c r="N108" s="5"/>
      <c r="O108" s="5"/>
      <c r="P108" s="5"/>
      <c r="Q108" s="5"/>
      <c r="R108" s="5"/>
    </row>
    <row r="109" spans="1:18" ht="3.75" customHeight="1">
      <c r="A109" s="5"/>
      <c r="B109" s="5"/>
      <c r="C109" s="5"/>
      <c r="D109" s="5"/>
      <c r="E109" s="5"/>
      <c r="F109" s="5"/>
      <c r="G109" s="5"/>
      <c r="H109" s="5"/>
      <c r="I109" s="5"/>
      <c r="J109" s="5"/>
      <c r="K109" s="5"/>
      <c r="L109" s="5"/>
      <c r="M109" s="5"/>
      <c r="N109" s="5"/>
      <c r="O109" s="5"/>
      <c r="P109" s="5"/>
      <c r="Q109" s="5"/>
      <c r="R109" s="5"/>
    </row>
    <row r="110" spans="1:18">
      <c r="A110" s="5"/>
      <c r="B110" s="5"/>
      <c r="C110" s="5"/>
      <c r="D110" s="5"/>
      <c r="E110" s="5"/>
      <c r="F110" s="5"/>
      <c r="G110" s="5"/>
      <c r="H110" s="5"/>
      <c r="I110" s="5"/>
      <c r="J110" s="5"/>
      <c r="K110" s="5"/>
      <c r="L110" s="5"/>
      <c r="M110" s="5"/>
      <c r="N110" s="5"/>
      <c r="O110" s="5"/>
      <c r="P110" s="5"/>
      <c r="Q110" s="5"/>
      <c r="R110" s="5"/>
    </row>
    <row r="111" spans="1:18">
      <c r="A111" s="5"/>
      <c r="B111" s="5"/>
      <c r="C111" s="5"/>
      <c r="D111" s="5"/>
      <c r="E111" s="5"/>
      <c r="F111" s="5"/>
      <c r="G111" s="5"/>
      <c r="H111" s="5"/>
      <c r="I111" s="5"/>
      <c r="J111" s="5"/>
      <c r="K111" s="5"/>
      <c r="L111" s="5"/>
      <c r="M111" s="5"/>
      <c r="N111" s="5"/>
      <c r="O111" s="5"/>
      <c r="P111" s="5"/>
      <c r="Q111" s="5"/>
      <c r="R111" s="5"/>
    </row>
    <row r="112" spans="1:18">
      <c r="A112" s="5"/>
      <c r="B112" s="5"/>
      <c r="C112" s="5"/>
      <c r="D112" s="5"/>
      <c r="E112" s="5"/>
      <c r="F112" s="5"/>
      <c r="G112" s="5"/>
      <c r="H112" s="5"/>
      <c r="I112" s="5"/>
      <c r="J112" s="5"/>
      <c r="K112" s="5"/>
      <c r="L112" s="5"/>
      <c r="M112" s="5"/>
      <c r="N112" s="5"/>
      <c r="O112" s="5"/>
      <c r="P112" s="5"/>
      <c r="Q112" s="5"/>
      <c r="R112" s="5"/>
    </row>
    <row r="113" spans="1:18">
      <c r="A113" s="5"/>
      <c r="B113" s="5"/>
      <c r="C113" s="5"/>
      <c r="D113" s="5"/>
      <c r="E113" s="5"/>
      <c r="F113" s="5"/>
      <c r="G113" s="5"/>
      <c r="H113" s="5"/>
      <c r="I113" s="5"/>
      <c r="J113" s="5"/>
      <c r="K113" s="5"/>
      <c r="L113" s="5"/>
      <c r="M113" s="5"/>
      <c r="N113" s="5"/>
      <c r="O113" s="5"/>
      <c r="P113" s="5"/>
      <c r="Q113" s="5"/>
      <c r="R113" s="5"/>
    </row>
    <row r="114" spans="1:18" ht="4.5" customHeight="1">
      <c r="A114" s="5"/>
      <c r="B114" s="5"/>
      <c r="C114" s="5"/>
      <c r="D114" s="5"/>
      <c r="E114" s="5"/>
      <c r="F114" s="5"/>
      <c r="G114" s="5"/>
      <c r="H114" s="5"/>
      <c r="I114" s="5"/>
      <c r="J114" s="5"/>
      <c r="K114" s="5"/>
      <c r="L114" s="5"/>
      <c r="M114" s="5"/>
      <c r="N114" s="5"/>
      <c r="O114" s="5"/>
      <c r="P114" s="5"/>
      <c r="Q114" s="5"/>
      <c r="R114" s="5"/>
    </row>
    <row r="115" spans="1:18">
      <c r="A115" s="5"/>
      <c r="B115" s="5"/>
      <c r="C115" s="5"/>
      <c r="D115" s="5"/>
      <c r="E115" s="5"/>
      <c r="F115" s="5"/>
      <c r="G115" s="5"/>
      <c r="H115" s="5"/>
      <c r="I115" s="5"/>
      <c r="J115" s="5"/>
      <c r="K115" s="5"/>
      <c r="L115" s="5"/>
      <c r="M115" s="5"/>
      <c r="N115" s="5"/>
      <c r="O115" s="5"/>
      <c r="P115" s="5"/>
      <c r="Q115" s="5"/>
      <c r="R115" s="5"/>
    </row>
    <row r="116" spans="1:18">
      <c r="A116" s="5"/>
      <c r="B116" s="5"/>
      <c r="C116" s="5"/>
      <c r="D116" s="5"/>
      <c r="E116" s="5"/>
      <c r="F116" s="5"/>
      <c r="G116" s="5"/>
      <c r="H116" s="5"/>
      <c r="I116" s="5"/>
      <c r="J116" s="5"/>
      <c r="K116" s="5"/>
      <c r="L116" s="5"/>
      <c r="M116" s="5"/>
      <c r="N116" s="5"/>
      <c r="O116" s="5"/>
      <c r="P116" s="5"/>
      <c r="Q116" s="5"/>
      <c r="R116" s="5"/>
    </row>
    <row r="117" spans="1:18">
      <c r="A117" s="5"/>
      <c r="B117" s="5"/>
      <c r="C117" s="5"/>
      <c r="D117" s="5"/>
      <c r="E117" s="5"/>
      <c r="F117" s="5"/>
      <c r="G117" s="5"/>
      <c r="H117" s="5"/>
      <c r="I117" s="5"/>
      <c r="J117" s="5"/>
      <c r="K117" s="5"/>
      <c r="L117" s="5"/>
      <c r="M117" s="5"/>
      <c r="N117" s="5"/>
      <c r="O117" s="5"/>
      <c r="P117" s="5"/>
      <c r="Q117" s="5"/>
      <c r="R117" s="5"/>
    </row>
    <row r="118" spans="1:18">
      <c r="A118" s="5"/>
      <c r="B118" s="5"/>
      <c r="C118" s="5"/>
      <c r="D118" s="5"/>
      <c r="E118" s="5"/>
      <c r="F118" s="5"/>
      <c r="G118" s="5"/>
      <c r="H118" s="5"/>
      <c r="I118" s="5"/>
      <c r="J118" s="5"/>
      <c r="K118" s="5"/>
      <c r="L118" s="5"/>
      <c r="M118" s="5"/>
      <c r="N118" s="5"/>
      <c r="O118" s="5"/>
      <c r="P118" s="5"/>
      <c r="Q118" s="5"/>
      <c r="R118" s="5"/>
    </row>
    <row r="119" spans="1:18">
      <c r="A119" s="5"/>
      <c r="B119" s="5"/>
      <c r="C119" s="5"/>
      <c r="D119" s="5"/>
      <c r="E119" s="5"/>
      <c r="F119" s="5"/>
      <c r="G119" s="5"/>
      <c r="H119" s="5"/>
      <c r="I119" s="5"/>
      <c r="J119" s="5"/>
      <c r="K119" s="5"/>
      <c r="L119" s="5"/>
      <c r="M119" s="5"/>
      <c r="N119" s="5"/>
      <c r="O119" s="5"/>
      <c r="P119" s="5"/>
      <c r="Q119" s="5"/>
      <c r="R119" s="5"/>
    </row>
    <row r="120" spans="1:18">
      <c r="A120" s="5"/>
      <c r="B120" s="5"/>
      <c r="C120" s="5"/>
      <c r="D120" s="5"/>
      <c r="E120" s="5"/>
      <c r="F120" s="5"/>
      <c r="G120" s="5"/>
      <c r="H120" s="5"/>
      <c r="I120" s="5"/>
      <c r="J120" s="5"/>
      <c r="K120" s="5"/>
      <c r="L120" s="5"/>
      <c r="M120" s="5"/>
      <c r="N120" s="5"/>
      <c r="O120" s="5"/>
      <c r="P120" s="5"/>
      <c r="Q120" s="5"/>
      <c r="R120" s="5"/>
    </row>
    <row r="121" spans="1:18" ht="4.5" customHeight="1">
      <c r="A121" s="5"/>
      <c r="B121" s="5"/>
      <c r="C121" s="5"/>
      <c r="D121" s="5"/>
      <c r="E121" s="5"/>
      <c r="F121" s="5"/>
      <c r="G121" s="5"/>
      <c r="H121" s="5"/>
      <c r="I121" s="5"/>
      <c r="J121" s="5"/>
      <c r="K121" s="5"/>
      <c r="L121" s="5"/>
      <c r="M121" s="5"/>
      <c r="N121" s="5"/>
      <c r="O121" s="5"/>
      <c r="P121" s="5"/>
      <c r="Q121" s="5"/>
      <c r="R121" s="5"/>
    </row>
    <row r="122" spans="1:18">
      <c r="A122" s="5"/>
      <c r="B122" s="5"/>
      <c r="C122" s="5"/>
      <c r="D122" s="5"/>
      <c r="E122" s="5"/>
      <c r="F122" s="5"/>
      <c r="G122" s="5"/>
      <c r="H122" s="5"/>
      <c r="I122" s="5"/>
      <c r="J122" s="5"/>
      <c r="K122" s="5"/>
      <c r="L122" s="5"/>
      <c r="M122" s="5"/>
      <c r="N122" s="5"/>
      <c r="O122" s="5"/>
      <c r="P122" s="5"/>
      <c r="Q122" s="5"/>
      <c r="R122" s="5"/>
    </row>
    <row r="123" spans="1:18">
      <c r="A123" s="5"/>
      <c r="B123" s="5"/>
      <c r="C123" s="5"/>
      <c r="D123" s="5"/>
      <c r="E123" s="5"/>
      <c r="F123" s="5"/>
      <c r="G123" s="5"/>
      <c r="H123" s="5"/>
      <c r="I123" s="5"/>
      <c r="J123" s="5"/>
      <c r="K123" s="5"/>
      <c r="L123" s="5"/>
      <c r="M123" s="5"/>
      <c r="N123" s="5"/>
      <c r="O123" s="5"/>
      <c r="P123" s="5"/>
      <c r="Q123" s="5"/>
      <c r="R123" s="5"/>
    </row>
    <row r="124" spans="1:18">
      <c r="A124" s="5"/>
      <c r="B124" s="5"/>
      <c r="C124" s="5"/>
      <c r="D124" s="5"/>
      <c r="E124" s="5"/>
      <c r="F124" s="5"/>
      <c r="G124" s="5"/>
      <c r="H124" s="5"/>
      <c r="I124" s="5"/>
      <c r="J124" s="5"/>
      <c r="K124" s="5"/>
      <c r="L124" s="5"/>
      <c r="M124" s="5"/>
      <c r="N124" s="5"/>
      <c r="O124" s="5"/>
      <c r="P124" s="5"/>
      <c r="Q124" s="5"/>
      <c r="R124" s="5"/>
    </row>
    <row r="125" spans="1:18">
      <c r="A125" s="5"/>
      <c r="B125" s="5"/>
      <c r="C125" s="5"/>
      <c r="D125" s="5"/>
      <c r="E125" s="5"/>
      <c r="F125" s="5"/>
      <c r="G125" s="5"/>
      <c r="H125" s="5"/>
      <c r="I125" s="5"/>
      <c r="J125" s="5"/>
      <c r="K125" s="5"/>
      <c r="L125" s="5"/>
      <c r="M125" s="5"/>
      <c r="N125" s="5"/>
      <c r="O125" s="5"/>
      <c r="P125" s="5"/>
      <c r="Q125" s="5"/>
      <c r="R125" s="5"/>
    </row>
    <row r="126" spans="1:18" ht="2.25" customHeight="1">
      <c r="A126" s="5"/>
      <c r="B126" s="5"/>
      <c r="C126" s="5"/>
      <c r="D126" s="5"/>
      <c r="E126" s="5"/>
      <c r="F126" s="5"/>
      <c r="G126" s="5"/>
      <c r="H126" s="5"/>
      <c r="I126" s="5"/>
      <c r="J126" s="5"/>
      <c r="K126" s="5"/>
      <c r="L126" s="5"/>
      <c r="M126" s="5"/>
      <c r="N126" s="5"/>
      <c r="O126" s="5"/>
      <c r="P126" s="5"/>
      <c r="Q126" s="5"/>
      <c r="R126" s="5"/>
    </row>
    <row r="127" spans="1:18">
      <c r="A127" s="5"/>
      <c r="B127" s="5"/>
      <c r="C127" s="5"/>
      <c r="D127" s="5"/>
      <c r="E127" s="5"/>
      <c r="F127" s="5"/>
      <c r="G127" s="5"/>
      <c r="H127" s="5"/>
      <c r="I127" s="5"/>
      <c r="J127" s="5"/>
      <c r="K127" s="5"/>
      <c r="L127" s="5"/>
      <c r="M127" s="5"/>
      <c r="N127" s="5"/>
      <c r="O127" s="5"/>
      <c r="P127" s="5"/>
      <c r="Q127" s="5"/>
      <c r="R127" s="5"/>
    </row>
    <row r="128" spans="1:18">
      <c r="A128" s="5"/>
      <c r="B128" s="5"/>
      <c r="C128" s="5"/>
      <c r="D128" s="5"/>
      <c r="E128" s="5"/>
      <c r="F128" s="5"/>
      <c r="G128" s="5"/>
      <c r="H128" s="5"/>
      <c r="I128" s="5"/>
      <c r="J128" s="5"/>
      <c r="K128" s="5"/>
      <c r="L128" s="5"/>
      <c r="M128" s="5"/>
      <c r="N128" s="5"/>
      <c r="O128" s="5"/>
      <c r="P128" s="5"/>
      <c r="Q128" s="5"/>
      <c r="R128" s="5"/>
    </row>
    <row r="129" spans="1:18">
      <c r="A129" s="5"/>
      <c r="B129" s="5"/>
      <c r="C129" s="5"/>
      <c r="D129" s="5"/>
      <c r="E129" s="5"/>
      <c r="F129" s="5"/>
      <c r="G129" s="5"/>
      <c r="H129" s="5"/>
      <c r="I129" s="5"/>
      <c r="J129" s="5"/>
      <c r="K129" s="5"/>
      <c r="L129" s="5"/>
      <c r="M129" s="5"/>
      <c r="N129" s="5"/>
      <c r="O129" s="5"/>
      <c r="P129" s="5"/>
      <c r="Q129" s="5"/>
      <c r="R129" s="5"/>
    </row>
    <row r="130" spans="1:18">
      <c r="A130" s="5"/>
      <c r="B130" s="5"/>
      <c r="C130" s="5"/>
      <c r="D130" s="5"/>
      <c r="E130" s="5"/>
      <c r="F130" s="5"/>
      <c r="G130" s="5"/>
      <c r="H130" s="5"/>
      <c r="I130" s="5"/>
      <c r="J130" s="5"/>
      <c r="K130" s="5"/>
      <c r="L130" s="5"/>
      <c r="M130" s="5"/>
      <c r="N130" s="5"/>
      <c r="O130" s="5"/>
      <c r="P130" s="5"/>
      <c r="Q130" s="5"/>
      <c r="R130" s="5"/>
    </row>
    <row r="131" spans="1:18">
      <c r="A131" s="5"/>
      <c r="B131" s="5"/>
      <c r="C131" s="5"/>
      <c r="D131" s="5"/>
      <c r="E131" s="5"/>
      <c r="F131" s="5"/>
      <c r="G131" s="5"/>
      <c r="H131" s="5"/>
      <c r="I131" s="5"/>
      <c r="J131" s="5"/>
      <c r="K131" s="5"/>
      <c r="L131" s="5"/>
      <c r="M131" s="5"/>
      <c r="N131" s="5"/>
      <c r="O131" s="5"/>
      <c r="P131" s="5"/>
      <c r="Q131" s="5"/>
      <c r="R131" s="5"/>
    </row>
    <row r="132" spans="1:18">
      <c r="A132" s="5"/>
      <c r="B132" s="5"/>
      <c r="C132" s="5"/>
      <c r="D132" s="5"/>
      <c r="E132" s="5"/>
      <c r="F132" s="5"/>
      <c r="G132" s="5"/>
      <c r="H132" s="5"/>
      <c r="I132" s="5"/>
      <c r="J132" s="5"/>
      <c r="K132" s="5"/>
      <c r="L132" s="5"/>
      <c r="M132" s="5"/>
      <c r="N132" s="5"/>
      <c r="O132" s="5"/>
      <c r="P132" s="5"/>
      <c r="Q132" s="5"/>
      <c r="R132" s="5"/>
    </row>
    <row r="133" spans="1:18">
      <c r="A133" s="5"/>
      <c r="B133" s="5"/>
      <c r="C133" s="5"/>
      <c r="D133" s="5"/>
      <c r="E133" s="5"/>
      <c r="F133" s="5"/>
      <c r="G133" s="5"/>
      <c r="H133" s="5"/>
      <c r="I133" s="5"/>
      <c r="J133" s="5"/>
      <c r="K133" s="5"/>
      <c r="L133" s="5"/>
      <c r="M133" s="5"/>
      <c r="N133" s="5"/>
      <c r="O133" s="5"/>
      <c r="P133" s="5"/>
      <c r="Q133" s="5"/>
      <c r="R133" s="5"/>
    </row>
    <row r="134" spans="1:18">
      <c r="A134" s="5"/>
      <c r="B134" s="5"/>
      <c r="C134" s="5"/>
      <c r="D134" s="5"/>
      <c r="E134" s="5"/>
      <c r="F134" s="5"/>
      <c r="G134" s="5"/>
      <c r="H134" s="5"/>
      <c r="I134" s="5"/>
      <c r="J134" s="5"/>
      <c r="K134" s="5"/>
      <c r="L134" s="5"/>
      <c r="M134" s="5"/>
      <c r="N134" s="5"/>
      <c r="O134" s="5"/>
      <c r="P134" s="5"/>
      <c r="Q134" s="5"/>
      <c r="R134" s="5"/>
    </row>
    <row r="135" spans="1:18">
      <c r="A135" s="5"/>
      <c r="B135" s="5"/>
      <c r="C135" s="5"/>
      <c r="D135" s="5"/>
      <c r="E135" s="5"/>
      <c r="F135" s="5"/>
      <c r="G135" s="5"/>
      <c r="H135" s="5"/>
      <c r="I135" s="5"/>
      <c r="J135" s="5"/>
      <c r="K135" s="5"/>
      <c r="L135" s="5"/>
      <c r="M135" s="5"/>
      <c r="N135" s="5"/>
      <c r="O135" s="5"/>
      <c r="P135" s="5"/>
      <c r="Q135" s="5"/>
      <c r="R135" s="5"/>
    </row>
    <row r="136" spans="1:18">
      <c r="A136" s="5"/>
      <c r="B136" s="5"/>
      <c r="C136" s="5"/>
      <c r="D136" s="5"/>
      <c r="E136" s="5"/>
      <c r="F136" s="5"/>
      <c r="G136" s="5"/>
      <c r="H136" s="5"/>
      <c r="I136" s="5"/>
      <c r="J136" s="5"/>
      <c r="K136" s="5"/>
      <c r="L136" s="5"/>
      <c r="M136" s="5"/>
      <c r="N136" s="5"/>
      <c r="O136" s="5"/>
      <c r="P136" s="5"/>
      <c r="Q136" s="5"/>
      <c r="R136" s="5"/>
    </row>
    <row r="137" spans="1:18">
      <c r="A137" s="5"/>
      <c r="B137" s="5"/>
      <c r="C137" s="5"/>
      <c r="D137" s="5"/>
      <c r="E137" s="5"/>
      <c r="F137" s="5"/>
      <c r="G137" s="5"/>
      <c r="H137" s="5"/>
      <c r="I137" s="5"/>
      <c r="J137" s="5"/>
      <c r="K137" s="5"/>
      <c r="L137" s="5"/>
      <c r="M137" s="5"/>
      <c r="N137" s="5"/>
      <c r="O137" s="5"/>
      <c r="P137" s="5"/>
      <c r="Q137" s="5"/>
      <c r="R137" s="5"/>
    </row>
    <row r="138" spans="1:18">
      <c r="A138" s="5"/>
      <c r="B138" s="5"/>
      <c r="C138" s="5"/>
      <c r="D138" s="5"/>
      <c r="E138" s="5"/>
      <c r="F138" s="5"/>
      <c r="G138" s="5"/>
      <c r="H138" s="5"/>
      <c r="I138" s="5"/>
      <c r="J138" s="5"/>
      <c r="K138" s="5"/>
      <c r="L138" s="5"/>
      <c r="M138" s="5"/>
      <c r="N138" s="5"/>
      <c r="O138" s="5"/>
      <c r="P138" s="5"/>
      <c r="Q138" s="5"/>
      <c r="R138" s="5"/>
    </row>
    <row r="139" spans="1:18">
      <c r="A139" s="5"/>
      <c r="B139" s="5"/>
      <c r="C139" s="5"/>
      <c r="D139" s="5"/>
      <c r="E139" s="5"/>
      <c r="F139" s="5"/>
      <c r="G139" s="5"/>
      <c r="H139" s="5"/>
      <c r="I139" s="5"/>
      <c r="J139" s="5"/>
      <c r="K139" s="5"/>
      <c r="L139" s="5"/>
      <c r="M139" s="5"/>
      <c r="N139" s="5"/>
      <c r="O139" s="5"/>
      <c r="P139" s="5"/>
      <c r="Q139" s="5"/>
      <c r="R139" s="5"/>
    </row>
    <row r="140" spans="1:18">
      <c r="A140" s="5"/>
      <c r="B140" s="5"/>
      <c r="C140" s="5"/>
      <c r="D140" s="5"/>
      <c r="E140" s="5"/>
      <c r="F140" s="5"/>
      <c r="G140" s="5"/>
      <c r="H140" s="5"/>
      <c r="I140" s="5"/>
      <c r="J140" s="5"/>
      <c r="K140" s="5"/>
      <c r="L140" s="5"/>
      <c r="M140" s="5"/>
      <c r="N140" s="5"/>
      <c r="O140" s="5"/>
      <c r="P140" s="5"/>
      <c r="Q140" s="5"/>
      <c r="R140" s="5"/>
    </row>
    <row r="141" spans="1:18">
      <c r="A141" s="5"/>
      <c r="B141" s="5"/>
      <c r="C141" s="5"/>
      <c r="D141" s="5"/>
      <c r="E141" s="5"/>
      <c r="F141" s="5"/>
      <c r="G141" s="5"/>
      <c r="H141" s="5"/>
      <c r="I141" s="5"/>
      <c r="J141" s="5"/>
      <c r="K141" s="5"/>
      <c r="L141" s="5"/>
      <c r="M141" s="5"/>
      <c r="N141" s="5"/>
      <c r="O141" s="5"/>
      <c r="P141" s="5"/>
      <c r="Q141" s="5"/>
      <c r="R141" s="5"/>
    </row>
    <row r="142" spans="1:18">
      <c r="A142" s="5"/>
      <c r="B142" s="5"/>
      <c r="C142" s="5"/>
      <c r="D142" s="5"/>
      <c r="E142" s="5"/>
      <c r="F142" s="5"/>
      <c r="G142" s="5"/>
      <c r="H142" s="5"/>
      <c r="I142" s="5"/>
      <c r="J142" s="5"/>
      <c r="K142" s="5"/>
      <c r="L142" s="5"/>
      <c r="M142" s="5"/>
      <c r="N142" s="5"/>
      <c r="O142" s="5"/>
      <c r="P142" s="5"/>
      <c r="Q142" s="5"/>
      <c r="R142" s="5"/>
    </row>
    <row r="143" spans="1:18">
      <c r="A143" s="5"/>
      <c r="B143" s="5"/>
      <c r="C143" s="5"/>
      <c r="D143" s="5"/>
      <c r="E143" s="5"/>
      <c r="F143" s="5"/>
      <c r="G143" s="5"/>
      <c r="H143" s="5"/>
      <c r="I143" s="5"/>
      <c r="J143" s="5"/>
      <c r="K143" s="5"/>
      <c r="L143" s="5"/>
      <c r="M143" s="5"/>
      <c r="N143" s="5"/>
      <c r="O143" s="5"/>
      <c r="P143" s="5"/>
      <c r="Q143" s="5"/>
      <c r="R143" s="5"/>
    </row>
    <row r="144" spans="1:18">
      <c r="A144" s="5"/>
      <c r="B144" s="5"/>
      <c r="C144" s="5"/>
      <c r="D144" s="5"/>
      <c r="E144" s="5"/>
      <c r="F144" s="5"/>
      <c r="G144" s="5"/>
      <c r="H144" s="5"/>
      <c r="I144" s="5"/>
      <c r="J144" s="5"/>
      <c r="K144" s="5"/>
      <c r="L144" s="5"/>
      <c r="M144" s="5"/>
      <c r="N144" s="5"/>
      <c r="O144" s="5"/>
      <c r="P144" s="5"/>
      <c r="Q144" s="5"/>
      <c r="R144" s="5"/>
    </row>
    <row r="145" spans="1:18">
      <c r="A145" s="5"/>
      <c r="B145" s="5"/>
      <c r="C145" s="5"/>
      <c r="D145" s="5"/>
      <c r="E145" s="5"/>
      <c r="F145" s="5"/>
      <c r="G145" s="5"/>
      <c r="H145" s="5"/>
      <c r="I145" s="5"/>
      <c r="J145" s="5"/>
      <c r="K145" s="5"/>
      <c r="L145" s="5"/>
      <c r="M145" s="5"/>
      <c r="N145" s="5"/>
      <c r="O145" s="5"/>
      <c r="P145" s="5"/>
      <c r="Q145" s="5"/>
      <c r="R145" s="5"/>
    </row>
    <row r="146" spans="1:18">
      <c r="A146" s="5"/>
      <c r="B146" s="5"/>
      <c r="C146" s="5"/>
      <c r="D146" s="5"/>
      <c r="E146" s="5"/>
      <c r="F146" s="5"/>
      <c r="G146" s="5"/>
      <c r="H146" s="5"/>
      <c r="I146" s="5"/>
      <c r="J146" s="5"/>
      <c r="K146" s="5"/>
      <c r="L146" s="5"/>
      <c r="M146" s="5"/>
      <c r="N146" s="5"/>
      <c r="O146" s="5"/>
      <c r="P146" s="5"/>
      <c r="Q146" s="5"/>
      <c r="R146" s="5"/>
    </row>
    <row r="147" spans="1:18">
      <c r="A147" s="5"/>
      <c r="B147" s="5"/>
      <c r="C147" s="5"/>
      <c r="D147" s="5"/>
      <c r="E147" s="5"/>
      <c r="F147" s="5"/>
      <c r="G147" s="5"/>
      <c r="H147" s="5"/>
      <c r="I147" s="5"/>
      <c r="J147" s="5"/>
      <c r="K147" s="5"/>
      <c r="L147" s="5"/>
      <c r="M147" s="5"/>
      <c r="N147" s="5"/>
      <c r="O147" s="5"/>
      <c r="P147" s="5"/>
      <c r="Q147" s="5"/>
      <c r="R147" s="5"/>
    </row>
    <row r="148" spans="1:18">
      <c r="A148" s="5"/>
      <c r="B148" s="5"/>
      <c r="C148" s="5"/>
      <c r="D148" s="5"/>
      <c r="E148" s="5"/>
      <c r="F148" s="5"/>
      <c r="G148" s="5"/>
      <c r="H148" s="5"/>
      <c r="I148" s="5"/>
      <c r="J148" s="5"/>
      <c r="K148" s="5"/>
      <c r="L148" s="5"/>
      <c r="M148" s="5"/>
      <c r="N148" s="5"/>
      <c r="O148" s="5"/>
      <c r="P148" s="5"/>
      <c r="Q148" s="5"/>
      <c r="R148" s="5"/>
    </row>
    <row r="149" spans="1:18">
      <c r="A149" s="5"/>
      <c r="B149" s="5"/>
      <c r="C149" s="5"/>
      <c r="D149" s="5"/>
      <c r="E149" s="5"/>
      <c r="F149" s="5"/>
      <c r="G149" s="5"/>
      <c r="H149" s="5"/>
      <c r="I149" s="5"/>
      <c r="J149" s="5"/>
      <c r="K149" s="5"/>
      <c r="L149" s="5"/>
      <c r="M149" s="5"/>
      <c r="N149" s="5"/>
      <c r="O149" s="5"/>
      <c r="P149" s="5"/>
      <c r="Q149" s="5"/>
      <c r="R149" s="5"/>
    </row>
    <row r="150" spans="1:18">
      <c r="A150" s="5"/>
      <c r="B150" s="5"/>
      <c r="C150" s="5"/>
      <c r="D150" s="5"/>
      <c r="E150" s="5"/>
      <c r="F150" s="5"/>
      <c r="G150" s="5"/>
      <c r="H150" s="5"/>
      <c r="I150" s="5"/>
      <c r="J150" s="5"/>
      <c r="K150" s="5"/>
      <c r="L150" s="5"/>
      <c r="M150" s="5"/>
      <c r="N150" s="5"/>
      <c r="O150" s="5"/>
      <c r="P150" s="5"/>
      <c r="Q150" s="5"/>
      <c r="R150" s="5"/>
    </row>
    <row r="151" spans="1:18">
      <c r="A151" s="5"/>
      <c r="B151" s="5"/>
      <c r="C151" s="5"/>
      <c r="D151" s="5"/>
      <c r="E151" s="5"/>
      <c r="F151" s="5"/>
      <c r="G151" s="5"/>
      <c r="H151" s="5"/>
      <c r="I151" s="5"/>
      <c r="J151" s="5"/>
      <c r="K151" s="5"/>
      <c r="L151" s="5"/>
      <c r="M151" s="5"/>
      <c r="N151" s="5"/>
      <c r="O151" s="5"/>
      <c r="P151" s="5"/>
      <c r="Q151" s="5"/>
      <c r="R151" s="5"/>
    </row>
    <row r="152" spans="1:18">
      <c r="A152" s="5"/>
      <c r="B152" s="5"/>
      <c r="C152" s="5"/>
      <c r="D152" s="5"/>
      <c r="E152" s="5"/>
      <c r="F152" s="5"/>
      <c r="G152" s="5"/>
      <c r="H152" s="5"/>
      <c r="I152" s="5"/>
      <c r="J152" s="5"/>
      <c r="K152" s="5"/>
      <c r="L152" s="5"/>
      <c r="M152" s="5"/>
      <c r="N152" s="5"/>
      <c r="O152" s="5"/>
      <c r="P152" s="5"/>
      <c r="Q152" s="5"/>
      <c r="R152" s="5"/>
    </row>
    <row r="153" spans="1:18">
      <c r="A153" s="5"/>
      <c r="B153" s="5"/>
      <c r="C153" s="5"/>
      <c r="D153" s="5"/>
      <c r="E153" s="5"/>
      <c r="F153" s="5"/>
      <c r="G153" s="5"/>
      <c r="H153" s="5"/>
      <c r="I153" s="5"/>
      <c r="J153" s="5"/>
      <c r="K153" s="5"/>
      <c r="L153" s="5"/>
      <c r="M153" s="5"/>
      <c r="N153" s="5"/>
      <c r="O153" s="5"/>
      <c r="P153" s="5"/>
      <c r="Q153" s="5"/>
      <c r="R153" s="5"/>
    </row>
    <row r="154" spans="1:18">
      <c r="A154" s="5"/>
      <c r="B154" s="5"/>
      <c r="C154" s="5"/>
      <c r="D154" s="5"/>
      <c r="E154" s="5"/>
      <c r="F154" s="5"/>
      <c r="G154" s="5"/>
      <c r="H154" s="5"/>
      <c r="I154" s="5"/>
      <c r="J154" s="5"/>
      <c r="K154" s="5"/>
      <c r="L154" s="5"/>
      <c r="M154" s="5"/>
      <c r="N154" s="5"/>
      <c r="O154" s="5"/>
      <c r="P154" s="5"/>
      <c r="Q154" s="5"/>
      <c r="R154" s="5"/>
    </row>
    <row r="155" spans="1:18">
      <c r="A155" s="5"/>
      <c r="B155" s="5"/>
      <c r="C155" s="5"/>
      <c r="D155" s="5"/>
      <c r="E155" s="5"/>
      <c r="F155" s="5"/>
      <c r="G155" s="5"/>
      <c r="H155" s="5"/>
      <c r="I155" s="5"/>
      <c r="J155" s="5"/>
      <c r="K155" s="5"/>
      <c r="L155" s="5"/>
      <c r="M155" s="5"/>
      <c r="N155" s="5"/>
      <c r="O155" s="5"/>
      <c r="P155" s="5"/>
      <c r="Q155" s="5"/>
      <c r="R155" s="5"/>
    </row>
    <row r="156" spans="1:18">
      <c r="A156" s="5"/>
      <c r="B156" s="5"/>
      <c r="C156" s="5"/>
      <c r="D156" s="5"/>
      <c r="E156" s="5"/>
      <c r="F156" s="5"/>
      <c r="G156" s="5"/>
      <c r="H156" s="5"/>
      <c r="I156" s="5"/>
      <c r="J156" s="5"/>
      <c r="K156" s="5"/>
      <c r="L156" s="5"/>
      <c r="M156" s="5"/>
      <c r="N156" s="5"/>
      <c r="O156" s="5"/>
      <c r="P156" s="5"/>
      <c r="Q156" s="5"/>
      <c r="R156" s="5"/>
    </row>
    <row r="157" spans="1:18">
      <c r="A157" s="5"/>
      <c r="B157" s="5"/>
      <c r="C157" s="5"/>
      <c r="D157" s="5"/>
      <c r="E157" s="5"/>
      <c r="F157" s="5"/>
      <c r="G157" s="5"/>
      <c r="H157" s="5"/>
      <c r="I157" s="5"/>
      <c r="J157" s="5"/>
      <c r="K157" s="5"/>
      <c r="L157" s="5"/>
      <c r="M157" s="5"/>
      <c r="N157" s="5"/>
      <c r="O157" s="5"/>
      <c r="P157" s="5"/>
      <c r="Q157" s="5"/>
      <c r="R157" s="5"/>
    </row>
    <row r="158" spans="1:18">
      <c r="A158" s="5"/>
      <c r="B158" s="5"/>
      <c r="C158" s="5"/>
      <c r="D158" s="5"/>
      <c r="E158" s="5"/>
      <c r="F158" s="5"/>
      <c r="G158" s="5"/>
      <c r="H158" s="5"/>
      <c r="I158" s="5"/>
      <c r="J158" s="5"/>
      <c r="K158" s="5"/>
      <c r="L158" s="5"/>
      <c r="M158" s="5"/>
      <c r="N158" s="5"/>
      <c r="O158" s="5"/>
      <c r="P158" s="5"/>
      <c r="Q158" s="5"/>
      <c r="R158" s="5"/>
    </row>
    <row r="159" spans="1:18">
      <c r="A159" s="5"/>
      <c r="B159" s="5"/>
      <c r="C159" s="5"/>
      <c r="D159" s="5"/>
      <c r="E159" s="5"/>
      <c r="F159" s="5"/>
      <c r="G159" s="5"/>
      <c r="H159" s="5"/>
      <c r="I159" s="5"/>
      <c r="J159" s="5"/>
      <c r="K159" s="5"/>
      <c r="L159" s="5"/>
      <c r="M159" s="5"/>
      <c r="N159" s="5"/>
      <c r="O159" s="5"/>
      <c r="P159" s="5"/>
      <c r="Q159" s="5"/>
      <c r="R159" s="5"/>
    </row>
    <row r="160" spans="1:18">
      <c r="A160" s="5"/>
      <c r="B160" s="5"/>
      <c r="C160" s="5"/>
      <c r="D160" s="5"/>
      <c r="E160" s="5"/>
      <c r="F160" s="5"/>
      <c r="G160" s="5"/>
      <c r="H160" s="5"/>
      <c r="I160" s="5"/>
      <c r="J160" s="5"/>
      <c r="K160" s="5"/>
      <c r="L160" s="5"/>
      <c r="M160" s="5"/>
      <c r="N160" s="5"/>
      <c r="O160" s="5"/>
      <c r="P160" s="5"/>
      <c r="Q160" s="5"/>
      <c r="R160" s="5"/>
    </row>
    <row r="161" spans="1:18">
      <c r="A161" s="5"/>
      <c r="B161" s="5"/>
      <c r="C161" s="5"/>
      <c r="D161" s="5"/>
      <c r="E161" s="5"/>
      <c r="F161" s="5"/>
      <c r="G161" s="5"/>
      <c r="H161" s="5"/>
      <c r="I161" s="5"/>
      <c r="J161" s="5"/>
      <c r="K161" s="5"/>
      <c r="L161" s="5"/>
      <c r="M161" s="5"/>
      <c r="N161" s="5"/>
      <c r="O161" s="5"/>
      <c r="P161" s="5"/>
      <c r="Q161" s="5"/>
      <c r="R161" s="5"/>
    </row>
    <row r="162" spans="1:18">
      <c r="A162" s="5"/>
      <c r="B162" s="5"/>
      <c r="C162" s="5"/>
      <c r="D162" s="5"/>
      <c r="E162" s="5"/>
      <c r="F162" s="5"/>
      <c r="G162" s="5"/>
      <c r="H162" s="5"/>
      <c r="I162" s="5"/>
      <c r="J162" s="5"/>
      <c r="K162" s="5"/>
      <c r="L162" s="5"/>
      <c r="M162" s="5"/>
      <c r="N162" s="5"/>
      <c r="O162" s="5"/>
      <c r="P162" s="5"/>
      <c r="Q162" s="5"/>
      <c r="R162" s="5"/>
    </row>
    <row r="163" spans="1:18">
      <c r="A163" s="5"/>
      <c r="B163" s="5"/>
      <c r="C163" s="5"/>
      <c r="D163" s="5"/>
      <c r="E163" s="5"/>
      <c r="F163" s="5"/>
      <c r="G163" s="5"/>
      <c r="H163" s="5"/>
      <c r="I163" s="5"/>
      <c r="J163" s="5"/>
      <c r="K163" s="5"/>
      <c r="L163" s="5"/>
      <c r="M163" s="5"/>
      <c r="N163" s="5"/>
      <c r="O163" s="5"/>
      <c r="P163" s="5"/>
      <c r="Q163" s="5"/>
      <c r="R163" s="5"/>
    </row>
    <row r="164" spans="1:18">
      <c r="A164" s="5"/>
      <c r="B164" s="5"/>
      <c r="C164" s="5"/>
      <c r="D164" s="5"/>
      <c r="E164" s="5"/>
      <c r="F164" s="5"/>
      <c r="G164" s="5"/>
      <c r="H164" s="5"/>
      <c r="I164" s="5"/>
      <c r="J164" s="5"/>
      <c r="K164" s="5"/>
      <c r="L164" s="5"/>
      <c r="M164" s="5"/>
      <c r="N164" s="5"/>
      <c r="O164" s="5"/>
      <c r="P164" s="5"/>
      <c r="Q164" s="5"/>
      <c r="R164" s="5"/>
    </row>
    <row r="165" spans="1:18">
      <c r="A165" s="5"/>
      <c r="B165" s="5"/>
      <c r="C165" s="5"/>
      <c r="D165" s="5"/>
      <c r="E165" s="5"/>
      <c r="F165" s="5"/>
      <c r="G165" s="5"/>
      <c r="H165" s="5"/>
      <c r="I165" s="5"/>
      <c r="J165" s="5"/>
      <c r="K165" s="5"/>
      <c r="L165" s="5"/>
      <c r="M165" s="5"/>
      <c r="N165" s="5"/>
      <c r="O165" s="5"/>
      <c r="P165" s="5"/>
      <c r="Q165" s="5"/>
      <c r="R165" s="5"/>
    </row>
    <row r="166" spans="1:18">
      <c r="A166" s="5"/>
      <c r="B166" s="5"/>
      <c r="C166" s="5"/>
      <c r="D166" s="5"/>
      <c r="E166" s="5"/>
      <c r="F166" s="5"/>
      <c r="G166" s="5"/>
      <c r="H166" s="5"/>
      <c r="I166" s="5"/>
      <c r="J166" s="5"/>
      <c r="K166" s="5"/>
      <c r="L166" s="5"/>
      <c r="M166" s="5"/>
      <c r="N166" s="5"/>
      <c r="O166" s="5"/>
      <c r="P166" s="5"/>
      <c r="Q166" s="5"/>
      <c r="R166" s="5"/>
    </row>
    <row r="167" spans="1:18">
      <c r="A167" s="5"/>
      <c r="B167" s="5"/>
      <c r="C167" s="5"/>
      <c r="D167" s="5"/>
      <c r="E167" s="5"/>
      <c r="F167" s="5"/>
      <c r="G167" s="5"/>
      <c r="H167" s="5"/>
      <c r="I167" s="5"/>
      <c r="J167" s="5"/>
      <c r="K167" s="5"/>
      <c r="L167" s="5"/>
      <c r="M167" s="5"/>
      <c r="N167" s="5"/>
      <c r="O167" s="5"/>
      <c r="P167" s="5"/>
      <c r="Q167" s="5"/>
      <c r="R167" s="5"/>
    </row>
    <row r="168" spans="1:18">
      <c r="A168" s="5"/>
      <c r="B168" s="5"/>
      <c r="C168" s="5"/>
      <c r="D168" s="5"/>
      <c r="E168" s="5"/>
      <c r="F168" s="5"/>
      <c r="G168" s="5"/>
      <c r="H168" s="5"/>
      <c r="I168" s="5"/>
      <c r="J168" s="5"/>
      <c r="K168" s="5"/>
      <c r="L168" s="5"/>
      <c r="M168" s="5"/>
      <c r="N168" s="5"/>
      <c r="O168" s="5"/>
      <c r="P168" s="5"/>
      <c r="Q168" s="5"/>
      <c r="R168" s="5"/>
    </row>
    <row r="169" spans="1:18">
      <c r="A169" s="5"/>
      <c r="B169" s="5"/>
      <c r="C169" s="5"/>
      <c r="D169" s="5"/>
      <c r="E169" s="5"/>
      <c r="F169" s="5"/>
      <c r="G169" s="5"/>
      <c r="H169" s="5"/>
      <c r="I169" s="5"/>
      <c r="J169" s="5"/>
      <c r="K169" s="5"/>
      <c r="L169" s="5"/>
      <c r="M169" s="5"/>
      <c r="N169" s="5"/>
      <c r="O169" s="5"/>
      <c r="P169" s="5"/>
      <c r="Q169" s="5"/>
      <c r="R169" s="5"/>
    </row>
    <row r="170" spans="1:18">
      <c r="A170" s="5"/>
      <c r="B170" s="5"/>
      <c r="C170" s="5"/>
      <c r="D170" s="5"/>
      <c r="E170" s="5"/>
      <c r="F170" s="5"/>
      <c r="G170" s="5"/>
      <c r="H170" s="5"/>
      <c r="I170" s="5"/>
      <c r="J170" s="5"/>
      <c r="K170" s="5"/>
      <c r="L170" s="5"/>
      <c r="M170" s="5"/>
      <c r="N170" s="5"/>
      <c r="O170" s="5"/>
      <c r="P170" s="5"/>
      <c r="Q170" s="5"/>
      <c r="R170" s="5"/>
    </row>
    <row r="171" spans="1:18">
      <c r="A171" s="5"/>
      <c r="B171" s="5"/>
      <c r="C171" s="5"/>
      <c r="D171" s="5"/>
      <c r="E171" s="5"/>
      <c r="F171" s="5"/>
      <c r="G171" s="5"/>
      <c r="H171" s="5"/>
      <c r="I171" s="5"/>
      <c r="J171" s="5"/>
      <c r="K171" s="5"/>
      <c r="L171" s="5"/>
      <c r="M171" s="5"/>
      <c r="N171" s="5"/>
      <c r="O171" s="5"/>
      <c r="P171" s="5"/>
      <c r="Q171" s="5"/>
      <c r="R171" s="5"/>
    </row>
    <row r="172" spans="1:18">
      <c r="A172" s="5"/>
      <c r="B172" s="5"/>
      <c r="C172" s="5"/>
      <c r="D172" s="5"/>
      <c r="E172" s="5"/>
      <c r="F172" s="5"/>
      <c r="G172" s="5"/>
      <c r="H172" s="5"/>
      <c r="I172" s="5"/>
      <c r="J172" s="5"/>
      <c r="K172" s="5"/>
      <c r="L172" s="5"/>
      <c r="M172" s="5"/>
      <c r="N172" s="5"/>
      <c r="O172" s="5"/>
      <c r="P172" s="5"/>
      <c r="Q172" s="5"/>
      <c r="R172" s="5"/>
    </row>
    <row r="173" spans="1:18">
      <c r="A173" s="5"/>
      <c r="B173" s="5"/>
      <c r="C173" s="5"/>
      <c r="D173" s="5"/>
      <c r="E173" s="5"/>
      <c r="F173" s="5"/>
      <c r="G173" s="5"/>
      <c r="H173" s="5"/>
      <c r="I173" s="5"/>
      <c r="J173" s="5"/>
      <c r="K173" s="5"/>
      <c r="L173" s="5"/>
      <c r="M173" s="5"/>
      <c r="N173" s="5"/>
      <c r="O173" s="5"/>
      <c r="P173" s="5"/>
      <c r="Q173" s="5"/>
      <c r="R173" s="5"/>
    </row>
    <row r="174" spans="1:18">
      <c r="A174" s="5"/>
      <c r="B174" s="5"/>
      <c r="C174" s="5"/>
      <c r="D174" s="5"/>
      <c r="E174" s="5"/>
      <c r="F174" s="5"/>
      <c r="G174" s="5"/>
      <c r="H174" s="5"/>
      <c r="I174" s="5"/>
      <c r="J174" s="5"/>
      <c r="K174" s="5"/>
      <c r="L174" s="5"/>
      <c r="M174" s="5"/>
      <c r="N174" s="5"/>
      <c r="O174" s="5"/>
      <c r="P174" s="5"/>
      <c r="Q174" s="5"/>
      <c r="R174" s="5"/>
    </row>
    <row r="175" spans="1:18">
      <c r="A175" s="5"/>
      <c r="B175" s="5"/>
      <c r="C175" s="5"/>
      <c r="D175" s="5"/>
      <c r="E175" s="5"/>
      <c r="F175" s="5"/>
      <c r="G175" s="5"/>
      <c r="H175" s="5"/>
      <c r="I175" s="5"/>
      <c r="J175" s="5"/>
      <c r="K175" s="5"/>
      <c r="L175" s="5"/>
      <c r="M175" s="5"/>
      <c r="N175" s="5"/>
      <c r="O175" s="5"/>
      <c r="P175" s="5"/>
      <c r="Q175" s="5"/>
      <c r="R175" s="5"/>
    </row>
    <row r="176" spans="1:18">
      <c r="A176" s="5"/>
      <c r="B176" s="5"/>
      <c r="C176" s="5"/>
      <c r="D176" s="5"/>
      <c r="E176" s="5"/>
      <c r="F176" s="5"/>
      <c r="G176" s="5"/>
      <c r="H176" s="5"/>
      <c r="I176" s="5"/>
      <c r="J176" s="5"/>
      <c r="K176" s="5"/>
      <c r="L176" s="5"/>
      <c r="M176" s="5"/>
      <c r="N176" s="5"/>
      <c r="O176" s="5"/>
      <c r="P176" s="5"/>
      <c r="Q176" s="5"/>
      <c r="R176" s="5"/>
    </row>
    <row r="177" spans="1:18">
      <c r="A177" s="5"/>
      <c r="B177" s="5"/>
      <c r="C177" s="5"/>
      <c r="D177" s="5"/>
      <c r="E177" s="5"/>
      <c r="F177" s="5"/>
      <c r="G177" s="5"/>
      <c r="H177" s="5"/>
      <c r="I177" s="5"/>
      <c r="J177" s="5"/>
      <c r="K177" s="5"/>
      <c r="L177" s="5"/>
      <c r="M177" s="5"/>
      <c r="N177" s="5"/>
      <c r="O177" s="5"/>
      <c r="P177" s="5"/>
      <c r="Q177" s="5"/>
      <c r="R177" s="5"/>
    </row>
    <row r="178" spans="1:18">
      <c r="A178" s="5"/>
      <c r="B178" s="5"/>
      <c r="C178" s="5"/>
      <c r="D178" s="5"/>
      <c r="E178" s="5"/>
      <c r="F178" s="5"/>
      <c r="G178" s="5"/>
      <c r="H178" s="5"/>
      <c r="I178" s="5"/>
      <c r="J178" s="5"/>
      <c r="K178" s="5"/>
      <c r="L178" s="5"/>
      <c r="M178" s="5"/>
      <c r="N178" s="5"/>
      <c r="O178" s="5"/>
      <c r="P178" s="5"/>
      <c r="Q178" s="5"/>
      <c r="R178" s="5"/>
    </row>
    <row r="179" spans="1:18">
      <c r="A179" s="5"/>
      <c r="B179" s="5"/>
      <c r="C179" s="5"/>
      <c r="D179" s="5"/>
      <c r="E179" s="5"/>
      <c r="F179" s="5"/>
      <c r="G179" s="5"/>
      <c r="H179" s="5"/>
      <c r="I179" s="5"/>
      <c r="J179" s="5"/>
      <c r="K179" s="5"/>
      <c r="L179" s="5"/>
      <c r="M179" s="5"/>
      <c r="N179" s="5"/>
      <c r="O179" s="5"/>
      <c r="P179" s="5"/>
      <c r="Q179" s="5"/>
      <c r="R179" s="5"/>
    </row>
    <row r="180" spans="1:18">
      <c r="A180" s="5"/>
      <c r="B180" s="5"/>
      <c r="C180" s="5"/>
      <c r="D180" s="5"/>
      <c r="E180" s="5"/>
      <c r="F180" s="5"/>
      <c r="G180" s="5"/>
      <c r="H180" s="5"/>
      <c r="I180" s="5"/>
      <c r="J180" s="5"/>
      <c r="K180" s="5"/>
      <c r="L180" s="5"/>
      <c r="M180" s="5"/>
      <c r="N180" s="5"/>
      <c r="O180" s="5"/>
      <c r="P180" s="5"/>
      <c r="Q180" s="5"/>
      <c r="R180" s="5"/>
    </row>
    <row r="181" spans="1:18">
      <c r="A181" s="5"/>
      <c r="B181" s="5"/>
      <c r="C181" s="5"/>
      <c r="D181" s="5"/>
      <c r="E181" s="5"/>
      <c r="F181" s="5"/>
      <c r="G181" s="5"/>
      <c r="H181" s="5"/>
      <c r="I181" s="5"/>
      <c r="J181" s="5"/>
      <c r="K181" s="5"/>
      <c r="L181" s="5"/>
      <c r="M181" s="5"/>
      <c r="N181" s="5"/>
      <c r="O181" s="5"/>
      <c r="P181" s="5"/>
      <c r="Q181" s="5"/>
      <c r="R181" s="5"/>
    </row>
    <row r="182" spans="1:18">
      <c r="A182" s="5"/>
      <c r="B182" s="5"/>
      <c r="C182" s="5"/>
      <c r="D182" s="5"/>
      <c r="E182" s="5"/>
      <c r="F182" s="5"/>
      <c r="G182" s="5"/>
      <c r="H182" s="5"/>
      <c r="I182" s="5"/>
      <c r="J182" s="5"/>
      <c r="K182" s="5"/>
      <c r="L182" s="5"/>
      <c r="M182" s="5"/>
      <c r="N182" s="5"/>
      <c r="O182" s="5"/>
      <c r="P182" s="5"/>
      <c r="Q182" s="5"/>
      <c r="R182" s="5"/>
    </row>
    <row r="183" spans="1:18">
      <c r="A183" s="5"/>
      <c r="B183" s="5"/>
      <c r="C183" s="5"/>
      <c r="D183" s="5"/>
      <c r="E183" s="5"/>
      <c r="F183" s="5"/>
      <c r="G183" s="5"/>
      <c r="H183" s="5"/>
      <c r="I183" s="5"/>
      <c r="J183" s="5"/>
      <c r="K183" s="5"/>
      <c r="L183" s="5"/>
      <c r="M183" s="5"/>
      <c r="N183" s="5"/>
      <c r="O183" s="5"/>
      <c r="P183" s="5"/>
      <c r="Q183" s="5"/>
      <c r="R183" s="5"/>
    </row>
    <row r="184" spans="1:18">
      <c r="A184" s="5"/>
      <c r="B184" s="5"/>
      <c r="C184" s="5"/>
      <c r="D184" s="5"/>
      <c r="E184" s="5"/>
      <c r="F184" s="5"/>
      <c r="G184" s="5"/>
      <c r="H184" s="5"/>
      <c r="I184" s="5"/>
      <c r="J184" s="5"/>
      <c r="K184" s="5"/>
      <c r="L184" s="5"/>
      <c r="M184" s="5"/>
      <c r="N184" s="5"/>
      <c r="O184" s="5"/>
      <c r="P184" s="5"/>
      <c r="Q184" s="5"/>
      <c r="R184" s="5"/>
    </row>
    <row r="185" spans="1:18">
      <c r="A185" s="5"/>
      <c r="B185" s="5"/>
      <c r="C185" s="5"/>
      <c r="D185" s="5"/>
      <c r="E185" s="5"/>
      <c r="F185" s="5"/>
      <c r="G185" s="5"/>
      <c r="H185" s="5"/>
      <c r="I185" s="5"/>
      <c r="J185" s="5"/>
      <c r="K185" s="5"/>
      <c r="L185" s="5"/>
      <c r="M185" s="5"/>
      <c r="N185" s="5"/>
      <c r="O185" s="5"/>
      <c r="P185" s="5"/>
      <c r="Q185" s="5"/>
      <c r="R185" s="5"/>
    </row>
  </sheetData>
  <mergeCells count="21">
    <mergeCell ref="A29:I29"/>
    <mergeCell ref="N7:N8"/>
    <mergeCell ref="J6:N6"/>
    <mergeCell ref="P6:P8"/>
    <mergeCell ref="A6:A8"/>
    <mergeCell ref="C7:C8"/>
    <mergeCell ref="A1:I1"/>
    <mergeCell ref="J1:R1"/>
    <mergeCell ref="A3:I3"/>
    <mergeCell ref="A4:I4"/>
    <mergeCell ref="O6:O8"/>
    <mergeCell ref="R6:R8"/>
    <mergeCell ref="J7:J8"/>
    <mergeCell ref="Q6:Q8"/>
    <mergeCell ref="C6:I6"/>
    <mergeCell ref="A5:I5"/>
    <mergeCell ref="M7:M8"/>
    <mergeCell ref="D7:G7"/>
    <mergeCell ref="K7:K8"/>
    <mergeCell ref="L7:L8"/>
    <mergeCell ref="H7:I7"/>
  </mergeCells>
  <phoneticPr fontId="2"/>
  <pageMargins left="0.59055118110236227" right="0.59055118110236227" top="0.59055118110236227" bottom="0.59055118110236227" header="0.51181102362204722" footer="0.51181102362204722"/>
  <pageSetup paperSize="8"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showGridLines="0" zoomScaleNormal="100" zoomScaleSheetLayoutView="100" workbookViewId="0">
      <selection sqref="A1:H1"/>
    </sheetView>
  </sheetViews>
  <sheetFormatPr defaultRowHeight="13.5"/>
  <cols>
    <col min="1" max="1" width="11.25" style="43" customWidth="1"/>
    <col min="2" max="2" width="8.75" style="43" customWidth="1"/>
    <col min="3" max="4" width="13.625" style="43" customWidth="1"/>
    <col min="5" max="5" width="8.75" style="43" customWidth="1"/>
    <col min="6" max="6" width="13.625" style="43" customWidth="1"/>
    <col min="7" max="7" width="8.75" style="43" customWidth="1"/>
    <col min="8" max="8" width="13.625" style="43" customWidth="1"/>
    <col min="9" max="17" width="8.5" style="43" customWidth="1"/>
    <col min="18" max="18" width="7" style="43" customWidth="1"/>
    <col min="19" max="19" width="9" style="49"/>
    <col min="20" max="24" width="8.5" style="49" customWidth="1"/>
    <col min="25" max="25" width="9" style="49"/>
    <col min="26" max="26" width="8.5" style="49" customWidth="1"/>
    <col min="27" max="27" width="9" style="49"/>
    <col min="28" max="28" width="8.5" style="49" customWidth="1"/>
    <col min="29" max="29" width="9" style="49"/>
    <col min="30" max="31" width="8.5" style="49" customWidth="1"/>
    <col min="32" max="32" width="9" style="49"/>
    <col min="33" max="33" width="8.5" style="49" customWidth="1"/>
    <col min="34" max="34" width="9" style="49"/>
    <col min="35" max="36" width="8.5" style="49" customWidth="1"/>
    <col min="37" max="37" width="9" style="49"/>
    <col min="38" max="38" width="8.5" style="49" customWidth="1"/>
    <col min="39" max="39" width="9" style="49"/>
    <col min="40" max="41" width="8.5" style="49" customWidth="1"/>
    <col min="42" max="42" width="9" style="49"/>
    <col min="43" max="43" width="8.5" style="49" customWidth="1"/>
    <col min="44" max="44" width="9" style="49"/>
    <col min="45" max="46" width="8.5" style="49" customWidth="1"/>
    <col min="47" max="47" width="9" style="49"/>
    <col min="48" max="48" width="8.5" style="49" customWidth="1"/>
    <col min="49" max="49" width="9" style="49"/>
    <col min="50" max="51" width="8.5" style="49" customWidth="1"/>
    <col min="52" max="52" width="9" style="49"/>
    <col min="53" max="53" width="8.5" style="49" customWidth="1"/>
    <col min="54" max="16384" width="9" style="49"/>
  </cols>
  <sheetData>
    <row r="1" spans="1:18" ht="17.25">
      <c r="A1" s="172" t="s">
        <v>260</v>
      </c>
      <c r="B1" s="173"/>
      <c r="C1" s="173"/>
      <c r="D1" s="173"/>
      <c r="E1" s="173"/>
      <c r="F1" s="173"/>
      <c r="G1" s="173"/>
      <c r="H1" s="173"/>
      <c r="I1" s="168" t="s">
        <v>194</v>
      </c>
      <c r="J1" s="168"/>
      <c r="K1" s="168"/>
      <c r="L1" s="168"/>
      <c r="M1" s="168"/>
      <c r="N1" s="168"/>
      <c r="O1" s="168"/>
      <c r="P1" s="168"/>
      <c r="Q1" s="168"/>
      <c r="R1" s="168"/>
    </row>
    <row r="2" spans="1:18">
      <c r="A2" s="50"/>
      <c r="B2" s="51"/>
      <c r="C2" s="51"/>
      <c r="D2" s="51"/>
      <c r="E2" s="51"/>
      <c r="F2" s="51"/>
      <c r="G2" s="51"/>
      <c r="H2" s="51"/>
      <c r="R2" s="50"/>
    </row>
    <row r="3" spans="1:18" ht="12.75" customHeight="1">
      <c r="A3" s="178" t="s">
        <v>232</v>
      </c>
      <c r="B3" s="179"/>
      <c r="C3" s="179"/>
      <c r="D3" s="179"/>
      <c r="E3" s="179"/>
      <c r="F3" s="179"/>
      <c r="G3" s="179"/>
      <c r="H3" s="179"/>
    </row>
    <row r="4" spans="1:18" ht="12.75" customHeight="1" thickBot="1">
      <c r="A4" s="176"/>
      <c r="B4" s="177"/>
      <c r="C4" s="177"/>
      <c r="D4" s="177"/>
      <c r="E4" s="177"/>
      <c r="F4" s="177"/>
      <c r="G4" s="177"/>
      <c r="H4" s="177"/>
      <c r="I4" s="52"/>
      <c r="J4" s="52"/>
      <c r="K4" s="161" t="s">
        <v>187</v>
      </c>
      <c r="L4" s="161"/>
      <c r="M4" s="161"/>
      <c r="N4" s="161"/>
      <c r="O4" s="161"/>
      <c r="P4" s="161"/>
      <c r="Q4" s="161"/>
      <c r="R4" s="161"/>
    </row>
    <row r="5" spans="1:18" ht="18.75" customHeight="1">
      <c r="A5" s="164" t="s">
        <v>14</v>
      </c>
      <c r="B5" s="159" t="s">
        <v>40</v>
      </c>
      <c r="C5" s="159"/>
      <c r="D5" s="159"/>
      <c r="E5" s="159"/>
      <c r="F5" s="160"/>
      <c r="G5" s="174" t="s">
        <v>41</v>
      </c>
      <c r="H5" s="175"/>
      <c r="I5" s="169" t="s">
        <v>195</v>
      </c>
      <c r="J5" s="170"/>
      <c r="K5" s="170"/>
      <c r="L5" s="170"/>
      <c r="M5" s="170"/>
      <c r="N5" s="170"/>
      <c r="O5" s="170"/>
      <c r="P5" s="170"/>
      <c r="Q5" s="171"/>
      <c r="R5" s="162" t="s">
        <v>24</v>
      </c>
    </row>
    <row r="6" spans="1:18" ht="18.75" customHeight="1">
      <c r="A6" s="164"/>
      <c r="B6" s="164" t="s">
        <v>39</v>
      </c>
      <c r="C6" s="164" t="s">
        <v>42</v>
      </c>
      <c r="D6" s="164" t="s">
        <v>43</v>
      </c>
      <c r="E6" s="159" t="s">
        <v>44</v>
      </c>
      <c r="F6" s="160"/>
      <c r="G6" s="165" t="s">
        <v>45</v>
      </c>
      <c r="H6" s="167" t="s">
        <v>159</v>
      </c>
      <c r="I6" s="157" t="s">
        <v>46</v>
      </c>
      <c r="J6" s="157"/>
      <c r="K6" s="158"/>
      <c r="L6" s="157" t="s">
        <v>47</v>
      </c>
      <c r="M6" s="158"/>
      <c r="N6" s="157" t="s">
        <v>48</v>
      </c>
      <c r="O6" s="158"/>
      <c r="P6" s="157" t="s">
        <v>49</v>
      </c>
      <c r="Q6" s="158"/>
      <c r="R6" s="162"/>
    </row>
    <row r="7" spans="1:18" ht="18.75" customHeight="1">
      <c r="A7" s="160"/>
      <c r="B7" s="160"/>
      <c r="C7" s="160"/>
      <c r="D7" s="160"/>
      <c r="E7" s="53" t="s">
        <v>45</v>
      </c>
      <c r="F7" s="53" t="s">
        <v>43</v>
      </c>
      <c r="G7" s="166"/>
      <c r="H7" s="159"/>
      <c r="I7" s="48" t="s">
        <v>50</v>
      </c>
      <c r="J7" s="48" t="s">
        <v>51</v>
      </c>
      <c r="K7" s="48" t="s">
        <v>52</v>
      </c>
      <c r="L7" s="48" t="s">
        <v>51</v>
      </c>
      <c r="M7" s="48" t="s">
        <v>52</v>
      </c>
      <c r="N7" s="48" t="s">
        <v>51</v>
      </c>
      <c r="O7" s="48" t="s">
        <v>52</v>
      </c>
      <c r="P7" s="48" t="s">
        <v>51</v>
      </c>
      <c r="Q7" s="48" t="s">
        <v>52</v>
      </c>
      <c r="R7" s="157"/>
    </row>
    <row r="8" spans="1:18" ht="12.75" customHeight="1">
      <c r="A8" s="54" t="s">
        <v>285</v>
      </c>
      <c r="B8" s="43">
        <v>243</v>
      </c>
      <c r="C8" s="43">
        <v>358739</v>
      </c>
      <c r="D8" s="43">
        <v>399606353</v>
      </c>
      <c r="E8" s="43">
        <v>1476.2921810699588</v>
      </c>
      <c r="F8" s="43">
        <v>1644470.5884773664</v>
      </c>
      <c r="G8" s="43">
        <v>479</v>
      </c>
      <c r="H8" s="43">
        <v>505030</v>
      </c>
      <c r="I8" s="43">
        <v>23</v>
      </c>
      <c r="J8" s="43">
        <v>81</v>
      </c>
      <c r="K8" s="43">
        <v>107039</v>
      </c>
      <c r="L8" s="56">
        <v>7</v>
      </c>
      <c r="M8" s="56">
        <v>1775</v>
      </c>
      <c r="N8" s="56">
        <v>48</v>
      </c>
      <c r="O8" s="56">
        <v>77850</v>
      </c>
      <c r="P8" s="56">
        <v>26</v>
      </c>
      <c r="Q8" s="56">
        <v>32874</v>
      </c>
      <c r="R8" s="55" t="s">
        <v>231</v>
      </c>
    </row>
    <row r="9" spans="1:18" ht="12.75" customHeight="1">
      <c r="A9" s="54" t="s">
        <v>235</v>
      </c>
      <c r="B9" s="43">
        <v>245</v>
      </c>
      <c r="C9" s="43">
        <v>345718</v>
      </c>
      <c r="D9" s="43">
        <v>388443791</v>
      </c>
      <c r="E9" s="43">
        <v>1411</v>
      </c>
      <c r="F9" s="43">
        <v>1585485</v>
      </c>
      <c r="G9" s="43">
        <v>169</v>
      </c>
      <c r="H9" s="43">
        <v>142947</v>
      </c>
      <c r="I9" s="43">
        <v>12</v>
      </c>
      <c r="J9" s="43">
        <v>27</v>
      </c>
      <c r="K9" s="43">
        <v>16849</v>
      </c>
      <c r="L9" s="56">
        <v>3</v>
      </c>
      <c r="M9" s="56">
        <v>2197</v>
      </c>
      <c r="N9" s="56">
        <v>24</v>
      </c>
      <c r="O9" s="56">
        <v>14652</v>
      </c>
      <c r="P9" s="56">
        <v>26</v>
      </c>
      <c r="Q9" s="56">
        <v>27414</v>
      </c>
      <c r="R9" s="55" t="s">
        <v>238</v>
      </c>
    </row>
    <row r="10" spans="1:18" ht="12.75" customHeight="1">
      <c r="A10" s="54" t="s">
        <v>240</v>
      </c>
      <c r="B10" s="43">
        <v>245</v>
      </c>
      <c r="C10" s="43">
        <v>396728</v>
      </c>
      <c r="D10" s="43">
        <v>437818130</v>
      </c>
      <c r="E10" s="43">
        <v>1619</v>
      </c>
      <c r="F10" s="43">
        <v>1787012</v>
      </c>
      <c r="G10" s="43">
        <v>463</v>
      </c>
      <c r="H10" s="43">
        <v>351417</v>
      </c>
      <c r="I10" s="43">
        <v>26</v>
      </c>
      <c r="J10" s="43">
        <v>72</v>
      </c>
      <c r="K10" s="43">
        <v>68448</v>
      </c>
      <c r="L10" s="56">
        <v>10</v>
      </c>
      <c r="M10" s="56">
        <v>2979</v>
      </c>
      <c r="N10" s="56">
        <v>56</v>
      </c>
      <c r="O10" s="56">
        <v>59875</v>
      </c>
      <c r="P10" s="56">
        <v>6</v>
      </c>
      <c r="Q10" s="56">
        <v>5594</v>
      </c>
      <c r="R10" s="55" t="s">
        <v>239</v>
      </c>
    </row>
    <row r="11" spans="1:18" ht="12.75" customHeight="1">
      <c r="A11" s="54" t="s">
        <v>254</v>
      </c>
      <c r="B11" s="43">
        <v>248</v>
      </c>
      <c r="C11" s="43">
        <v>372223</v>
      </c>
      <c r="D11" s="43">
        <v>399426140</v>
      </c>
      <c r="E11" s="43">
        <v>1500</v>
      </c>
      <c r="F11" s="43">
        <v>1610589</v>
      </c>
      <c r="G11" s="43">
        <v>619</v>
      </c>
      <c r="H11" s="43">
        <v>468542</v>
      </c>
      <c r="I11" s="43">
        <v>23</v>
      </c>
      <c r="J11" s="43">
        <v>63</v>
      </c>
      <c r="K11" s="43">
        <v>76829</v>
      </c>
      <c r="L11" s="56">
        <v>4</v>
      </c>
      <c r="M11" s="56">
        <v>1660</v>
      </c>
      <c r="N11" s="56">
        <v>59</v>
      </c>
      <c r="O11" s="56">
        <v>75169</v>
      </c>
      <c r="P11" s="56" t="s">
        <v>192</v>
      </c>
      <c r="Q11" s="56" t="s">
        <v>192</v>
      </c>
      <c r="R11" s="55" t="s">
        <v>253</v>
      </c>
    </row>
    <row r="12" spans="1:18" ht="12.75" customHeight="1">
      <c r="A12" s="54" t="s">
        <v>286</v>
      </c>
      <c r="B12" s="43">
        <v>245</v>
      </c>
      <c r="C12" s="43">
        <v>354998</v>
      </c>
      <c r="D12" s="43">
        <v>363617629</v>
      </c>
      <c r="E12" s="43">
        <v>1448</v>
      </c>
      <c r="F12" s="43">
        <v>1484153</v>
      </c>
      <c r="G12" s="43">
        <v>157</v>
      </c>
      <c r="H12" s="43">
        <v>271534</v>
      </c>
      <c r="I12" s="43">
        <v>6</v>
      </c>
      <c r="J12" s="43">
        <v>8</v>
      </c>
      <c r="K12" s="43">
        <v>41926</v>
      </c>
      <c r="L12" s="56">
        <v>3</v>
      </c>
      <c r="M12" s="56">
        <v>276</v>
      </c>
      <c r="N12" s="56">
        <v>5</v>
      </c>
      <c r="O12" s="56">
        <v>41650</v>
      </c>
      <c r="P12" s="135" t="s">
        <v>189</v>
      </c>
      <c r="Q12" s="135" t="s">
        <v>189</v>
      </c>
      <c r="R12" s="55" t="s">
        <v>284</v>
      </c>
    </row>
    <row r="13" spans="1:18" ht="6.75" customHeight="1">
      <c r="A13" s="54"/>
      <c r="L13" s="56"/>
      <c r="M13" s="56"/>
      <c r="N13" s="56"/>
      <c r="O13" s="56"/>
      <c r="R13" s="55"/>
    </row>
    <row r="14" spans="1:18" ht="12.75" customHeight="1">
      <c r="A14" s="54" t="s">
        <v>25</v>
      </c>
      <c r="B14" s="57">
        <v>19</v>
      </c>
      <c r="C14" s="57">
        <v>34495</v>
      </c>
      <c r="D14" s="134">
        <v>33450586</v>
      </c>
      <c r="E14" s="43">
        <v>1815</v>
      </c>
      <c r="F14" s="43">
        <v>1760557</v>
      </c>
      <c r="G14" s="57">
        <v>18</v>
      </c>
      <c r="H14" s="57">
        <v>47741</v>
      </c>
      <c r="I14" s="135">
        <v>1</v>
      </c>
      <c r="J14" s="135">
        <v>1</v>
      </c>
      <c r="K14" s="135">
        <v>3600</v>
      </c>
      <c r="L14" s="135" t="s">
        <v>189</v>
      </c>
      <c r="M14" s="135" t="s">
        <v>189</v>
      </c>
      <c r="N14" s="135">
        <v>1</v>
      </c>
      <c r="O14" s="135">
        <v>3600</v>
      </c>
      <c r="P14" s="135" t="s">
        <v>189</v>
      </c>
      <c r="Q14" s="135" t="s">
        <v>189</v>
      </c>
      <c r="R14" s="55" t="s">
        <v>29</v>
      </c>
    </row>
    <row r="15" spans="1:18" ht="12.75" customHeight="1">
      <c r="A15" s="54" t="s">
        <v>26</v>
      </c>
      <c r="B15" s="57">
        <v>19</v>
      </c>
      <c r="C15" s="57">
        <v>29386</v>
      </c>
      <c r="D15" s="134">
        <v>27561257</v>
      </c>
      <c r="E15" s="43">
        <v>1546</v>
      </c>
      <c r="F15" s="43">
        <v>1450592</v>
      </c>
      <c r="G15" s="57">
        <v>11</v>
      </c>
      <c r="H15" s="57">
        <v>3520</v>
      </c>
      <c r="I15" s="135" t="s">
        <v>256</v>
      </c>
      <c r="J15" s="135" t="s">
        <v>256</v>
      </c>
      <c r="K15" s="135" t="s">
        <v>189</v>
      </c>
      <c r="L15" s="135" t="s">
        <v>189</v>
      </c>
      <c r="M15" s="135" t="s">
        <v>189</v>
      </c>
      <c r="N15" s="135" t="s">
        <v>189</v>
      </c>
      <c r="O15" s="135" t="s">
        <v>189</v>
      </c>
      <c r="P15" s="135" t="s">
        <v>189</v>
      </c>
      <c r="Q15" s="135" t="s">
        <v>189</v>
      </c>
      <c r="R15" s="55" t="s">
        <v>30</v>
      </c>
    </row>
    <row r="16" spans="1:18" ht="12.75" customHeight="1">
      <c r="A16" s="54" t="s">
        <v>150</v>
      </c>
      <c r="B16" s="57">
        <v>20</v>
      </c>
      <c r="C16" s="57">
        <v>25221</v>
      </c>
      <c r="D16" s="134">
        <v>33901537</v>
      </c>
      <c r="E16" s="43">
        <v>1261</v>
      </c>
      <c r="F16" s="43">
        <v>1695076</v>
      </c>
      <c r="G16" s="57">
        <v>15</v>
      </c>
      <c r="H16" s="57">
        <v>24296</v>
      </c>
      <c r="I16" s="135">
        <v>1</v>
      </c>
      <c r="J16" s="135">
        <v>1</v>
      </c>
      <c r="K16" s="135">
        <v>100</v>
      </c>
      <c r="L16" s="135">
        <v>1</v>
      </c>
      <c r="M16" s="135">
        <v>100</v>
      </c>
      <c r="N16" s="62" t="s">
        <v>189</v>
      </c>
      <c r="O16" s="62" t="s">
        <v>189</v>
      </c>
      <c r="P16" s="135" t="s">
        <v>189</v>
      </c>
      <c r="Q16" s="135" t="s">
        <v>189</v>
      </c>
      <c r="R16" s="55" t="s">
        <v>219</v>
      </c>
    </row>
    <row r="17" spans="1:18" ht="12.75" customHeight="1">
      <c r="A17" s="54" t="s">
        <v>151</v>
      </c>
      <c r="B17" s="57">
        <v>21</v>
      </c>
      <c r="C17" s="57">
        <v>33879</v>
      </c>
      <c r="D17" s="134">
        <v>39116255</v>
      </c>
      <c r="E17" s="43">
        <v>1613</v>
      </c>
      <c r="F17" s="43">
        <v>1862678</v>
      </c>
      <c r="G17" s="57">
        <v>31</v>
      </c>
      <c r="H17" s="57">
        <v>52321</v>
      </c>
      <c r="I17" s="135">
        <v>1</v>
      </c>
      <c r="J17" s="135">
        <v>2</v>
      </c>
      <c r="K17" s="135">
        <v>3926</v>
      </c>
      <c r="L17" s="135" t="s">
        <v>189</v>
      </c>
      <c r="M17" s="135" t="s">
        <v>189</v>
      </c>
      <c r="N17" s="62">
        <v>2</v>
      </c>
      <c r="O17" s="62">
        <v>3926</v>
      </c>
      <c r="P17" s="135" t="s">
        <v>189</v>
      </c>
      <c r="Q17" s="135" t="s">
        <v>189</v>
      </c>
      <c r="R17" s="55" t="s">
        <v>220</v>
      </c>
    </row>
    <row r="18" spans="1:18" ht="6.75" customHeight="1">
      <c r="A18" s="54"/>
      <c r="B18" s="57"/>
      <c r="C18" s="57"/>
      <c r="D18" s="57"/>
      <c r="G18" s="57"/>
      <c r="H18" s="57"/>
      <c r="I18" s="57"/>
      <c r="L18" s="62"/>
      <c r="M18" s="62"/>
      <c r="N18" s="62"/>
      <c r="O18" s="62"/>
      <c r="P18" s="57"/>
      <c r="Q18" s="57"/>
      <c r="R18" s="55"/>
    </row>
    <row r="19" spans="1:18" ht="12.75" customHeight="1">
      <c r="A19" s="54" t="s">
        <v>152</v>
      </c>
      <c r="B19" s="57">
        <v>21</v>
      </c>
      <c r="C19" s="57">
        <v>30045</v>
      </c>
      <c r="D19" s="134">
        <v>30906129</v>
      </c>
      <c r="E19" s="43">
        <v>1430</v>
      </c>
      <c r="F19" s="43">
        <v>1471720</v>
      </c>
      <c r="G19" s="57">
        <v>21</v>
      </c>
      <c r="H19" s="57">
        <v>30741</v>
      </c>
      <c r="I19" s="135">
        <v>1</v>
      </c>
      <c r="J19" s="135">
        <v>1</v>
      </c>
      <c r="K19" s="135">
        <v>60</v>
      </c>
      <c r="L19" s="135">
        <v>1</v>
      </c>
      <c r="M19" s="135">
        <v>60</v>
      </c>
      <c r="N19" s="56" t="s">
        <v>288</v>
      </c>
      <c r="O19" s="56" t="s">
        <v>288</v>
      </c>
      <c r="P19" s="135" t="s">
        <v>189</v>
      </c>
      <c r="Q19" s="135" t="s">
        <v>189</v>
      </c>
      <c r="R19" s="55" t="s">
        <v>221</v>
      </c>
    </row>
    <row r="20" spans="1:18" ht="12.75" customHeight="1">
      <c r="A20" s="54" t="s">
        <v>153</v>
      </c>
      <c r="B20" s="57">
        <v>20</v>
      </c>
      <c r="C20" s="57">
        <v>25096</v>
      </c>
      <c r="D20" s="134">
        <v>22939434</v>
      </c>
      <c r="E20" s="43">
        <v>1254</v>
      </c>
      <c r="F20" s="43">
        <v>1146971</v>
      </c>
      <c r="G20" s="57">
        <v>6</v>
      </c>
      <c r="H20" s="57">
        <v>6167</v>
      </c>
      <c r="I20" s="135" t="s">
        <v>189</v>
      </c>
      <c r="J20" s="135" t="s">
        <v>189</v>
      </c>
      <c r="K20" s="135" t="s">
        <v>189</v>
      </c>
      <c r="L20" s="135" t="s">
        <v>189</v>
      </c>
      <c r="M20" s="135" t="s">
        <v>189</v>
      </c>
      <c r="N20" s="62" t="s">
        <v>189</v>
      </c>
      <c r="O20" s="62" t="s">
        <v>189</v>
      </c>
      <c r="P20" s="135" t="s">
        <v>189</v>
      </c>
      <c r="Q20" s="135" t="s">
        <v>189</v>
      </c>
      <c r="R20" s="55" t="s">
        <v>222</v>
      </c>
    </row>
    <row r="21" spans="1:18" ht="12.75" customHeight="1">
      <c r="A21" s="54" t="s">
        <v>154</v>
      </c>
      <c r="B21" s="57">
        <v>22</v>
      </c>
      <c r="C21" s="57">
        <v>36666</v>
      </c>
      <c r="D21" s="134">
        <v>37961017</v>
      </c>
      <c r="E21" s="43">
        <v>1666</v>
      </c>
      <c r="F21" s="43">
        <v>1725500</v>
      </c>
      <c r="G21" s="57">
        <v>17</v>
      </c>
      <c r="H21" s="57">
        <v>27155</v>
      </c>
      <c r="I21" s="135" t="s">
        <v>189</v>
      </c>
      <c r="J21" s="135" t="s">
        <v>189</v>
      </c>
      <c r="K21" s="135" t="s">
        <v>189</v>
      </c>
      <c r="L21" s="135" t="s">
        <v>189</v>
      </c>
      <c r="M21" s="135" t="s">
        <v>189</v>
      </c>
      <c r="N21" s="62" t="s">
        <v>189</v>
      </c>
      <c r="O21" s="62" t="s">
        <v>189</v>
      </c>
      <c r="P21" s="135" t="s">
        <v>189</v>
      </c>
      <c r="Q21" s="135" t="s">
        <v>189</v>
      </c>
      <c r="R21" s="55" t="s">
        <v>223</v>
      </c>
    </row>
    <row r="22" spans="1:18" ht="12.75" customHeight="1">
      <c r="A22" s="54" t="s">
        <v>155</v>
      </c>
      <c r="B22" s="57">
        <v>22</v>
      </c>
      <c r="C22" s="57">
        <v>24859</v>
      </c>
      <c r="D22" s="134">
        <v>23058102</v>
      </c>
      <c r="E22" s="43">
        <v>1129</v>
      </c>
      <c r="F22" s="43">
        <v>1048095</v>
      </c>
      <c r="G22" s="57">
        <v>10</v>
      </c>
      <c r="H22" s="57">
        <v>39437</v>
      </c>
      <c r="I22" s="135">
        <v>1</v>
      </c>
      <c r="J22" s="135">
        <v>2</v>
      </c>
      <c r="K22" s="135">
        <v>34124</v>
      </c>
      <c r="L22" s="135" t="s">
        <v>189</v>
      </c>
      <c r="M22" s="135" t="s">
        <v>189</v>
      </c>
      <c r="N22" s="62">
        <v>2</v>
      </c>
      <c r="O22" s="62">
        <v>34124</v>
      </c>
      <c r="P22" s="135" t="s">
        <v>189</v>
      </c>
      <c r="Q22" s="135" t="s">
        <v>189</v>
      </c>
      <c r="R22" s="55" t="s">
        <v>224</v>
      </c>
    </row>
    <row r="23" spans="1:18" ht="6.75" customHeight="1">
      <c r="A23" s="54"/>
      <c r="B23" s="57"/>
      <c r="C23" s="57"/>
      <c r="D23" s="57"/>
      <c r="G23" s="57"/>
      <c r="H23" s="57"/>
      <c r="I23" s="57"/>
      <c r="L23" s="62"/>
      <c r="M23" s="62"/>
      <c r="N23" s="62"/>
      <c r="O23" s="62"/>
      <c r="P23" s="57"/>
      <c r="Q23" s="57"/>
      <c r="R23" s="55"/>
    </row>
    <row r="24" spans="1:18" ht="12.75" customHeight="1">
      <c r="A24" s="54" t="s">
        <v>156</v>
      </c>
      <c r="B24" s="57">
        <v>19</v>
      </c>
      <c r="C24" s="57">
        <v>32343</v>
      </c>
      <c r="D24" s="134">
        <v>38395162</v>
      </c>
      <c r="E24" s="43">
        <v>1702</v>
      </c>
      <c r="F24" s="43">
        <v>2020798</v>
      </c>
      <c r="G24" s="57">
        <v>19</v>
      </c>
      <c r="H24" s="43">
        <v>29890</v>
      </c>
      <c r="I24" s="135">
        <v>1</v>
      </c>
      <c r="J24" s="135">
        <v>1</v>
      </c>
      <c r="K24" s="135">
        <v>116</v>
      </c>
      <c r="L24" s="56">
        <v>1</v>
      </c>
      <c r="M24" s="56">
        <v>116</v>
      </c>
      <c r="N24" s="135" t="s">
        <v>288</v>
      </c>
      <c r="O24" s="135" t="s">
        <v>189</v>
      </c>
      <c r="P24" s="56" t="s">
        <v>192</v>
      </c>
      <c r="Q24" s="56" t="s">
        <v>192</v>
      </c>
      <c r="R24" s="55" t="s">
        <v>225</v>
      </c>
    </row>
    <row r="25" spans="1:18" ht="12.75" customHeight="1">
      <c r="A25" s="54" t="s">
        <v>157</v>
      </c>
      <c r="B25" s="57">
        <v>22</v>
      </c>
      <c r="C25" s="57">
        <v>28740</v>
      </c>
      <c r="D25" s="134">
        <v>27630130</v>
      </c>
      <c r="E25" s="43">
        <v>1306</v>
      </c>
      <c r="F25" s="43">
        <v>1255915</v>
      </c>
      <c r="G25" s="62">
        <v>6</v>
      </c>
      <c r="H25" s="62">
        <v>9507</v>
      </c>
      <c r="I25" s="135" t="s">
        <v>189</v>
      </c>
      <c r="J25" s="135" t="s">
        <v>189</v>
      </c>
      <c r="K25" s="135" t="s">
        <v>189</v>
      </c>
      <c r="L25" s="135" t="s">
        <v>189</v>
      </c>
      <c r="M25" s="135" t="s">
        <v>189</v>
      </c>
      <c r="N25" s="62" t="s">
        <v>189</v>
      </c>
      <c r="O25" s="62" t="s">
        <v>288</v>
      </c>
      <c r="P25" s="56" t="s">
        <v>192</v>
      </c>
      <c r="Q25" s="56" t="s">
        <v>192</v>
      </c>
      <c r="R25" s="55" t="s">
        <v>226</v>
      </c>
    </row>
    <row r="26" spans="1:18" ht="12.75" customHeight="1">
      <c r="A26" s="54" t="s">
        <v>27</v>
      </c>
      <c r="B26" s="57">
        <v>20</v>
      </c>
      <c r="C26" s="57">
        <v>23214</v>
      </c>
      <c r="D26" s="134">
        <v>20187116</v>
      </c>
      <c r="E26" s="43">
        <v>1160</v>
      </c>
      <c r="F26" s="43">
        <v>1009355</v>
      </c>
      <c r="G26" s="57">
        <v>2</v>
      </c>
      <c r="H26" s="57">
        <v>335</v>
      </c>
      <c r="I26" s="135" t="s">
        <v>189</v>
      </c>
      <c r="J26" s="135" t="s">
        <v>189</v>
      </c>
      <c r="K26" s="135" t="s">
        <v>287</v>
      </c>
      <c r="L26" s="56" t="s">
        <v>189</v>
      </c>
      <c r="M26" s="56" t="s">
        <v>189</v>
      </c>
      <c r="N26" s="62" t="s">
        <v>189</v>
      </c>
      <c r="O26" s="62" t="s">
        <v>189</v>
      </c>
      <c r="P26" s="56" t="s">
        <v>192</v>
      </c>
      <c r="Q26" s="56" t="s">
        <v>192</v>
      </c>
      <c r="R26" s="55" t="s">
        <v>36</v>
      </c>
    </row>
    <row r="27" spans="1:18" ht="12.75" customHeight="1" thickBot="1">
      <c r="A27" s="58" t="s">
        <v>28</v>
      </c>
      <c r="B27" s="59">
        <v>20</v>
      </c>
      <c r="C27" s="59">
        <v>31054</v>
      </c>
      <c r="D27" s="134">
        <v>28510904</v>
      </c>
      <c r="E27" s="43">
        <v>1552</v>
      </c>
      <c r="F27" s="43">
        <v>1425545</v>
      </c>
      <c r="G27" s="59">
        <v>1</v>
      </c>
      <c r="H27" s="59">
        <v>424</v>
      </c>
      <c r="I27" s="136" t="s">
        <v>189</v>
      </c>
      <c r="J27" s="136" t="s">
        <v>189</v>
      </c>
      <c r="K27" s="136" t="s">
        <v>189</v>
      </c>
      <c r="L27" s="63" t="s">
        <v>192</v>
      </c>
      <c r="M27" s="63" t="s">
        <v>192</v>
      </c>
      <c r="N27" s="63" t="s">
        <v>189</v>
      </c>
      <c r="O27" s="63" t="s">
        <v>189</v>
      </c>
      <c r="P27" s="56" t="s">
        <v>192</v>
      </c>
      <c r="Q27" s="56" t="s">
        <v>192</v>
      </c>
      <c r="R27" s="60" t="s">
        <v>37</v>
      </c>
    </row>
    <row r="28" spans="1:18" ht="12.75" customHeight="1">
      <c r="A28" s="163" t="s">
        <v>257</v>
      </c>
      <c r="B28" s="163"/>
      <c r="C28" s="163"/>
      <c r="D28" s="163"/>
      <c r="E28" s="163"/>
      <c r="F28" s="163"/>
      <c r="G28" s="163"/>
      <c r="H28" s="163"/>
      <c r="P28" s="61"/>
      <c r="Q28" s="61"/>
    </row>
  </sheetData>
  <mergeCells count="21">
    <mergeCell ref="I1:R1"/>
    <mergeCell ref="I5:Q5"/>
    <mergeCell ref="A1:H1"/>
    <mergeCell ref="G5:H5"/>
    <mergeCell ref="A4:H4"/>
    <mergeCell ref="A3:H3"/>
    <mergeCell ref="A28:H28"/>
    <mergeCell ref="D6:D7"/>
    <mergeCell ref="E6:F6"/>
    <mergeCell ref="G6:G7"/>
    <mergeCell ref="H6:H7"/>
    <mergeCell ref="A5:A7"/>
    <mergeCell ref="C6:C7"/>
    <mergeCell ref="B6:B7"/>
    <mergeCell ref="I6:K6"/>
    <mergeCell ref="N6:O6"/>
    <mergeCell ref="P6:Q6"/>
    <mergeCell ref="B5:F5"/>
    <mergeCell ref="K4:R4"/>
    <mergeCell ref="R5:R7"/>
    <mergeCell ref="L6:M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zoomScaleNormal="100" workbookViewId="0">
      <selection sqref="A1:E1"/>
    </sheetView>
  </sheetViews>
  <sheetFormatPr defaultRowHeight="13.5"/>
  <cols>
    <col min="1" max="1" width="13.625" style="4" customWidth="1"/>
    <col min="2" max="2" width="14.125" style="4" customWidth="1"/>
    <col min="3" max="3" width="24.625" style="4" customWidth="1"/>
    <col min="4" max="4" width="14.125" style="4" customWidth="1"/>
    <col min="5" max="5" width="24.625" style="4" customWidth="1"/>
    <col min="6" max="16384" width="9" style="5"/>
  </cols>
  <sheetData>
    <row r="1" spans="1:5" ht="17.25">
      <c r="A1" s="144" t="s">
        <v>261</v>
      </c>
      <c r="B1" s="144"/>
      <c r="C1" s="144"/>
      <c r="D1" s="144"/>
      <c r="E1" s="144"/>
    </row>
    <row r="3" spans="1:5">
      <c r="A3" s="151" t="s">
        <v>275</v>
      </c>
      <c r="B3" s="151"/>
      <c r="C3" s="151"/>
      <c r="D3" s="151"/>
      <c r="E3" s="151"/>
    </row>
    <row r="5" spans="1:5">
      <c r="A5" s="183" t="s">
        <v>227</v>
      </c>
      <c r="B5" s="183"/>
      <c r="C5" s="183"/>
      <c r="D5" s="183"/>
      <c r="E5" s="183"/>
    </row>
    <row r="6" spans="1:5" ht="12.75" customHeight="1" thickBot="1">
      <c r="A6" s="146" t="s">
        <v>135</v>
      </c>
      <c r="B6" s="146"/>
      <c r="C6" s="146"/>
      <c r="D6" s="146"/>
      <c r="E6" s="146"/>
    </row>
    <row r="7" spans="1:5" ht="18.75" customHeight="1">
      <c r="A7" s="181" t="s">
        <v>24</v>
      </c>
      <c r="B7" s="149" t="s">
        <v>53</v>
      </c>
      <c r="C7" s="182"/>
      <c r="D7" s="149" t="s">
        <v>54</v>
      </c>
      <c r="E7" s="182"/>
    </row>
    <row r="8" spans="1:5" ht="18.75" customHeight="1">
      <c r="A8" s="155"/>
      <c r="B8" s="16" t="s">
        <v>55</v>
      </c>
      <c r="C8" s="22" t="s">
        <v>43</v>
      </c>
      <c r="D8" s="17" t="s">
        <v>55</v>
      </c>
      <c r="E8" s="17" t="s">
        <v>43</v>
      </c>
    </row>
    <row r="9" spans="1:5" ht="12.75" customHeight="1">
      <c r="A9" s="15" t="s">
        <v>278</v>
      </c>
      <c r="B9" s="24">
        <v>6410</v>
      </c>
      <c r="C9" s="24">
        <v>39497840</v>
      </c>
      <c r="D9" s="36">
        <v>20734</v>
      </c>
      <c r="E9" s="36">
        <v>89307536</v>
      </c>
    </row>
    <row r="10" spans="1:5" ht="12.75" customHeight="1">
      <c r="A10" s="15" t="s">
        <v>234</v>
      </c>
      <c r="B10" s="24">
        <v>5807</v>
      </c>
      <c r="C10" s="24">
        <v>35922650</v>
      </c>
      <c r="D10" s="36">
        <v>19672</v>
      </c>
      <c r="E10" s="36">
        <v>89673530</v>
      </c>
    </row>
    <row r="11" spans="1:5" ht="12.75" customHeight="1">
      <c r="A11" s="15" t="s">
        <v>239</v>
      </c>
      <c r="B11" s="24">
        <v>4819</v>
      </c>
      <c r="C11" s="24">
        <v>30792882</v>
      </c>
      <c r="D11" s="36">
        <v>18421</v>
      </c>
      <c r="E11" s="36">
        <v>85708325</v>
      </c>
    </row>
    <row r="12" spans="1:5" ht="12.75" customHeight="1">
      <c r="A12" s="15" t="s">
        <v>253</v>
      </c>
      <c r="B12" s="24">
        <v>4625</v>
      </c>
      <c r="C12" s="24">
        <v>21325820</v>
      </c>
      <c r="D12" s="36">
        <v>26800</v>
      </c>
      <c r="E12" s="36">
        <v>69785856</v>
      </c>
    </row>
    <row r="13" spans="1:5" ht="12.75" customHeight="1">
      <c r="A13" s="15" t="s">
        <v>279</v>
      </c>
      <c r="B13" s="24">
        <f>SUM(B15:B28)</f>
        <v>4216</v>
      </c>
      <c r="C13" s="24">
        <f>SUM(C15:C28)</f>
        <v>19755820</v>
      </c>
      <c r="D13" s="24">
        <v>25269</v>
      </c>
      <c r="E13" s="24">
        <v>66026326</v>
      </c>
    </row>
    <row r="14" spans="1:5" ht="11.25" customHeight="1">
      <c r="A14" s="15"/>
      <c r="B14" s="37"/>
      <c r="C14" s="38"/>
      <c r="D14" s="36"/>
      <c r="E14" s="24"/>
    </row>
    <row r="15" spans="1:5" ht="12.75" customHeight="1">
      <c r="A15" s="15" t="s">
        <v>29</v>
      </c>
      <c r="B15" s="39">
        <v>262</v>
      </c>
      <c r="C15" s="29">
        <v>1243380</v>
      </c>
      <c r="D15" s="34">
        <v>26497</v>
      </c>
      <c r="E15" s="34">
        <v>68764203</v>
      </c>
    </row>
    <row r="16" spans="1:5" ht="12" customHeight="1">
      <c r="A16" s="15" t="s">
        <v>146</v>
      </c>
      <c r="B16" s="39">
        <v>450</v>
      </c>
      <c r="C16" s="29">
        <v>1908140</v>
      </c>
      <c r="D16" s="34">
        <v>26419</v>
      </c>
      <c r="E16" s="34">
        <v>69080242</v>
      </c>
    </row>
    <row r="17" spans="1:5" ht="12.75" customHeight="1">
      <c r="A17" s="15" t="s">
        <v>147</v>
      </c>
      <c r="B17" s="39">
        <v>532</v>
      </c>
      <c r="C17" s="29">
        <v>2034190</v>
      </c>
      <c r="D17" s="34">
        <v>26113</v>
      </c>
      <c r="E17" s="34">
        <v>68318250</v>
      </c>
    </row>
    <row r="18" spans="1:5" ht="12.75" customHeight="1">
      <c r="A18" s="15" t="s">
        <v>125</v>
      </c>
      <c r="B18" s="39">
        <v>434</v>
      </c>
      <c r="C18" s="29">
        <v>1349660</v>
      </c>
      <c r="D18" s="34">
        <v>26096</v>
      </c>
      <c r="E18" s="34">
        <v>68345440</v>
      </c>
    </row>
    <row r="19" spans="1:5" ht="11.25" customHeight="1">
      <c r="A19" s="7"/>
      <c r="B19" s="77"/>
      <c r="C19" s="29"/>
      <c r="D19" s="34"/>
      <c r="E19" s="34"/>
    </row>
    <row r="20" spans="1:5" ht="12.75" customHeight="1">
      <c r="A20" s="7" t="s">
        <v>33</v>
      </c>
      <c r="B20" s="40">
        <v>328</v>
      </c>
      <c r="C20" s="29">
        <v>1516820</v>
      </c>
      <c r="D20" s="34">
        <v>26041</v>
      </c>
      <c r="E20" s="34">
        <v>67650444</v>
      </c>
    </row>
    <row r="21" spans="1:5" ht="12" customHeight="1">
      <c r="A21" s="7" t="s">
        <v>127</v>
      </c>
      <c r="B21" s="40">
        <v>269</v>
      </c>
      <c r="C21" s="29">
        <v>1247140</v>
      </c>
      <c r="D21" s="34">
        <v>25951</v>
      </c>
      <c r="E21" s="34">
        <v>67572056</v>
      </c>
    </row>
    <row r="22" spans="1:5" ht="12.75" customHeight="1">
      <c r="A22" s="7" t="s">
        <v>128</v>
      </c>
      <c r="B22" s="40">
        <v>280</v>
      </c>
      <c r="C22" s="29">
        <v>1753080</v>
      </c>
      <c r="D22" s="34">
        <v>25810</v>
      </c>
      <c r="E22" s="34">
        <v>66809261</v>
      </c>
    </row>
    <row r="23" spans="1:5" ht="12.75" customHeight="1">
      <c r="A23" s="7" t="s">
        <v>129</v>
      </c>
      <c r="B23" s="40">
        <v>280</v>
      </c>
      <c r="C23" s="29">
        <v>1486310</v>
      </c>
      <c r="D23" s="34">
        <v>25700</v>
      </c>
      <c r="E23" s="34">
        <v>66468203</v>
      </c>
    </row>
    <row r="24" spans="1:5" ht="11.25" customHeight="1">
      <c r="A24" s="7"/>
      <c r="B24" s="77"/>
      <c r="C24" s="29"/>
      <c r="D24" s="34"/>
      <c r="E24" s="34"/>
    </row>
    <row r="25" spans="1:5" ht="12.75" customHeight="1">
      <c r="A25" s="7" t="s">
        <v>130</v>
      </c>
      <c r="B25" s="40">
        <v>251</v>
      </c>
      <c r="C25" s="29">
        <v>1591790</v>
      </c>
      <c r="D25" s="34">
        <v>25477</v>
      </c>
      <c r="E25" s="34">
        <v>65787055</v>
      </c>
    </row>
    <row r="26" spans="1:5" ht="12" customHeight="1">
      <c r="A26" s="7" t="s">
        <v>131</v>
      </c>
      <c r="B26" s="40">
        <v>363</v>
      </c>
      <c r="C26" s="29">
        <v>1656610</v>
      </c>
      <c r="D26" s="34">
        <v>25347</v>
      </c>
      <c r="E26" s="34">
        <v>65651731</v>
      </c>
    </row>
    <row r="27" spans="1:5" ht="12.75" customHeight="1">
      <c r="A27" s="7" t="s">
        <v>132</v>
      </c>
      <c r="B27" s="40">
        <v>319</v>
      </c>
      <c r="C27" s="29">
        <v>1709450</v>
      </c>
      <c r="D27" s="34">
        <v>25284</v>
      </c>
      <c r="E27" s="34">
        <v>65391243</v>
      </c>
    </row>
    <row r="28" spans="1:5" ht="12.75" customHeight="1" thickBot="1">
      <c r="A28" s="13" t="s">
        <v>133</v>
      </c>
      <c r="B28" s="41">
        <v>448</v>
      </c>
      <c r="C28" s="32">
        <v>2259250</v>
      </c>
      <c r="D28" s="35">
        <v>25269</v>
      </c>
      <c r="E28" s="32">
        <v>66026326</v>
      </c>
    </row>
    <row r="29" spans="1:5" s="3" customFormat="1" ht="12.75" customHeight="1">
      <c r="A29" s="180" t="s">
        <v>274</v>
      </c>
      <c r="B29" s="180"/>
      <c r="C29" s="180"/>
      <c r="D29" s="180"/>
      <c r="E29" s="180"/>
    </row>
    <row r="30" spans="1:5">
      <c r="A30" s="4" t="s">
        <v>277</v>
      </c>
    </row>
  </sheetData>
  <mergeCells count="8">
    <mergeCell ref="A1:E1"/>
    <mergeCell ref="A6:E6"/>
    <mergeCell ref="A3:E3"/>
    <mergeCell ref="A29:E29"/>
    <mergeCell ref="A7:A8"/>
    <mergeCell ref="D7:E7"/>
    <mergeCell ref="B7:C7"/>
    <mergeCell ref="A5:E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election sqref="A1:E1"/>
    </sheetView>
  </sheetViews>
  <sheetFormatPr defaultRowHeight="13.5"/>
  <cols>
    <col min="1" max="1" width="13.625" style="4" customWidth="1"/>
    <col min="2" max="2" width="14.125" style="4" customWidth="1"/>
    <col min="3" max="3" width="24.625" style="4" customWidth="1"/>
    <col min="4" max="4" width="14.125" style="4" customWidth="1"/>
    <col min="5" max="5" width="24.625" style="4" customWidth="1"/>
    <col min="6" max="16384" width="9" style="5"/>
  </cols>
  <sheetData>
    <row r="1" spans="1:5" ht="17.25">
      <c r="A1" s="145" t="s">
        <v>196</v>
      </c>
      <c r="B1" s="145"/>
      <c r="C1" s="145"/>
      <c r="D1" s="145"/>
      <c r="E1" s="145"/>
    </row>
    <row r="3" spans="1:5">
      <c r="A3" s="151" t="s">
        <v>276</v>
      </c>
      <c r="B3" s="151"/>
      <c r="C3" s="151"/>
      <c r="D3" s="151"/>
      <c r="E3" s="151"/>
    </row>
    <row r="4" spans="1:5">
      <c r="A4" s="183" t="s">
        <v>228</v>
      </c>
      <c r="B4" s="184"/>
      <c r="C4" s="184"/>
      <c r="D4" s="184"/>
      <c r="E4" s="184"/>
    </row>
    <row r="5" spans="1:5">
      <c r="A5" s="45"/>
      <c r="B5" s="46"/>
      <c r="C5" s="46"/>
      <c r="D5" s="46"/>
      <c r="E5" s="46"/>
    </row>
    <row r="6" spans="1:5" ht="12.75" customHeight="1" thickBot="1">
      <c r="A6" s="146" t="s">
        <v>135</v>
      </c>
      <c r="B6" s="146"/>
      <c r="C6" s="146"/>
      <c r="D6" s="185"/>
      <c r="E6" s="185"/>
    </row>
    <row r="7" spans="1:5" ht="18.75" customHeight="1">
      <c r="A7" s="186" t="s">
        <v>56</v>
      </c>
      <c r="B7" s="150" t="s">
        <v>57</v>
      </c>
      <c r="C7" s="187"/>
      <c r="D7" s="150" t="s">
        <v>58</v>
      </c>
      <c r="E7" s="150"/>
    </row>
    <row r="8" spans="1:5" ht="18.75" customHeight="1">
      <c r="A8" s="148"/>
      <c r="B8" s="10" t="s">
        <v>55</v>
      </c>
      <c r="C8" s="10" t="s">
        <v>59</v>
      </c>
      <c r="D8" s="18" t="s">
        <v>55</v>
      </c>
      <c r="E8" s="2" t="s">
        <v>59</v>
      </c>
    </row>
    <row r="9" spans="1:5" ht="12.75" customHeight="1">
      <c r="A9" s="15" t="s">
        <v>281</v>
      </c>
      <c r="B9" s="24">
        <v>432</v>
      </c>
      <c r="C9" s="24">
        <v>25254700</v>
      </c>
      <c r="D9" s="24">
        <v>1352</v>
      </c>
      <c r="E9" s="24">
        <v>50802264</v>
      </c>
    </row>
    <row r="10" spans="1:5" ht="12.75" customHeight="1">
      <c r="A10" s="15" t="s">
        <v>233</v>
      </c>
      <c r="B10" s="24">
        <v>377</v>
      </c>
      <c r="C10" s="24">
        <v>20387200</v>
      </c>
      <c r="D10" s="24">
        <v>1362</v>
      </c>
      <c r="E10" s="24">
        <v>53279251</v>
      </c>
    </row>
    <row r="11" spans="1:5" ht="12.75" customHeight="1">
      <c r="A11" s="15" t="s">
        <v>240</v>
      </c>
      <c r="B11" s="24">
        <v>335</v>
      </c>
      <c r="C11" s="24">
        <v>20023200</v>
      </c>
      <c r="D11" s="24">
        <v>1372</v>
      </c>
      <c r="E11" s="24">
        <v>55946547</v>
      </c>
    </row>
    <row r="12" spans="1:5" ht="12.75" customHeight="1">
      <c r="A12" s="15" t="s">
        <v>254</v>
      </c>
      <c r="B12" s="24">
        <v>330</v>
      </c>
      <c r="C12" s="24">
        <v>19630100</v>
      </c>
      <c r="D12" s="24">
        <v>1336</v>
      </c>
      <c r="E12" s="24">
        <v>55627742</v>
      </c>
    </row>
    <row r="13" spans="1:5" ht="12.75" customHeight="1">
      <c r="A13" s="15" t="s">
        <v>280</v>
      </c>
      <c r="B13" s="24">
        <f>SUM(B15:B28)</f>
        <v>288</v>
      </c>
      <c r="C13" s="24">
        <f>SUM(C15:C28)</f>
        <v>18607300</v>
      </c>
      <c r="D13" s="24">
        <v>1314</v>
      </c>
      <c r="E13" s="24">
        <v>54731400</v>
      </c>
    </row>
    <row r="14" spans="1:5" ht="11.25" customHeight="1">
      <c r="A14" s="15"/>
      <c r="B14" s="24"/>
      <c r="C14" s="24"/>
      <c r="D14" s="24"/>
      <c r="E14" s="24"/>
    </row>
    <row r="15" spans="1:5" ht="12.75" customHeight="1">
      <c r="A15" s="15" t="s">
        <v>25</v>
      </c>
      <c r="B15" s="31">
        <v>39</v>
      </c>
      <c r="C15" s="29">
        <v>2046800</v>
      </c>
      <c r="D15" s="29">
        <v>1329</v>
      </c>
      <c r="E15" s="29">
        <v>55026281</v>
      </c>
    </row>
    <row r="16" spans="1:5" ht="12" customHeight="1">
      <c r="A16" s="15" t="s">
        <v>26</v>
      </c>
      <c r="B16" s="31">
        <v>19</v>
      </c>
      <c r="C16" s="29">
        <v>1128800</v>
      </c>
      <c r="D16" s="29">
        <v>1330</v>
      </c>
      <c r="E16" s="29">
        <v>54916760</v>
      </c>
    </row>
    <row r="17" spans="1:5" ht="12.75" customHeight="1">
      <c r="A17" s="15" t="s">
        <v>60</v>
      </c>
      <c r="B17" s="29">
        <v>25</v>
      </c>
      <c r="C17" s="29">
        <v>1989700</v>
      </c>
      <c r="D17" s="29">
        <v>1331</v>
      </c>
      <c r="E17" s="29">
        <v>55431320</v>
      </c>
    </row>
    <row r="18" spans="1:5" ht="12.75" customHeight="1">
      <c r="A18" s="15" t="s">
        <v>61</v>
      </c>
      <c r="B18" s="29">
        <v>22</v>
      </c>
      <c r="C18" s="29">
        <v>1237400</v>
      </c>
      <c r="D18" s="29">
        <v>1322</v>
      </c>
      <c r="E18" s="29">
        <v>55036407</v>
      </c>
    </row>
    <row r="19" spans="1:5" ht="11.25" customHeight="1">
      <c r="A19" s="15"/>
      <c r="B19" s="29"/>
      <c r="D19" s="29"/>
      <c r="E19" s="29"/>
    </row>
    <row r="20" spans="1:5" ht="12.75" customHeight="1">
      <c r="A20" s="15" t="s">
        <v>62</v>
      </c>
      <c r="B20" s="31">
        <v>11</v>
      </c>
      <c r="C20" s="29">
        <v>411000</v>
      </c>
      <c r="D20" s="29">
        <v>1320</v>
      </c>
      <c r="E20" s="29">
        <v>54257406</v>
      </c>
    </row>
    <row r="21" spans="1:5" ht="12" customHeight="1">
      <c r="A21" s="15" t="s">
        <v>63</v>
      </c>
      <c r="B21" s="31">
        <v>32</v>
      </c>
      <c r="C21" s="29">
        <v>2695200</v>
      </c>
      <c r="D21" s="29">
        <v>1324</v>
      </c>
      <c r="E21" s="43">
        <v>55253876</v>
      </c>
    </row>
    <row r="22" spans="1:5" ht="12.75" customHeight="1">
      <c r="A22" s="15" t="s">
        <v>64</v>
      </c>
      <c r="B22" s="29">
        <v>15</v>
      </c>
      <c r="C22" s="29">
        <v>1349700</v>
      </c>
      <c r="D22" s="29">
        <v>1328</v>
      </c>
      <c r="E22" s="29">
        <v>55016027</v>
      </c>
    </row>
    <row r="23" spans="1:5" ht="12.75" customHeight="1">
      <c r="A23" s="15" t="s">
        <v>65</v>
      </c>
      <c r="B23" s="29">
        <v>23</v>
      </c>
      <c r="C23" s="29">
        <v>1142900</v>
      </c>
      <c r="D23" s="29">
        <v>1343</v>
      </c>
      <c r="E23" s="29">
        <v>55079136</v>
      </c>
    </row>
    <row r="24" spans="1:5" ht="11.25" customHeight="1">
      <c r="A24" s="15"/>
      <c r="B24" s="29"/>
      <c r="C24" s="29"/>
      <c r="D24" s="29"/>
      <c r="E24" s="29"/>
    </row>
    <row r="25" spans="1:5" ht="12.75" customHeight="1">
      <c r="A25" s="15" t="s">
        <v>66</v>
      </c>
      <c r="B25" s="31">
        <v>29</v>
      </c>
      <c r="C25" s="29">
        <v>2278000</v>
      </c>
      <c r="D25" s="29">
        <v>1338</v>
      </c>
      <c r="E25" s="29">
        <v>55235916</v>
      </c>
    </row>
    <row r="26" spans="1:5" ht="12" customHeight="1">
      <c r="A26" s="15" t="s">
        <v>67</v>
      </c>
      <c r="B26" s="31">
        <v>9</v>
      </c>
      <c r="C26" s="29">
        <v>733900</v>
      </c>
      <c r="D26" s="29">
        <v>1329</v>
      </c>
      <c r="E26" s="29">
        <v>54596327</v>
      </c>
    </row>
    <row r="27" spans="1:5" ht="12.75" customHeight="1">
      <c r="A27" s="15" t="s">
        <v>27</v>
      </c>
      <c r="B27" s="29">
        <v>14</v>
      </c>
      <c r="C27" s="29">
        <v>1036800</v>
      </c>
      <c r="D27" s="29">
        <v>1310</v>
      </c>
      <c r="E27" s="29">
        <v>54068335</v>
      </c>
    </row>
    <row r="28" spans="1:5" ht="12.75" customHeight="1" thickBot="1">
      <c r="A28" s="14" t="s">
        <v>28</v>
      </c>
      <c r="B28" s="32">
        <v>50</v>
      </c>
      <c r="C28" s="32">
        <v>2557100</v>
      </c>
      <c r="D28" s="32">
        <v>1314</v>
      </c>
      <c r="E28" s="32">
        <v>54731400</v>
      </c>
    </row>
    <row r="29" spans="1:5" s="3" customFormat="1" ht="12.75" customHeight="1">
      <c r="A29" s="180" t="s">
        <v>229</v>
      </c>
      <c r="B29" s="180"/>
      <c r="C29" s="180"/>
      <c r="D29" s="180"/>
      <c r="E29" s="180"/>
    </row>
    <row r="37" spans="5:5">
      <c r="E37" s="5"/>
    </row>
  </sheetData>
  <mergeCells count="8">
    <mergeCell ref="A29:E29"/>
    <mergeCell ref="A1:E1"/>
    <mergeCell ref="A4:E4"/>
    <mergeCell ref="A6:E6"/>
    <mergeCell ref="A7:A8"/>
    <mergeCell ref="B7:C7"/>
    <mergeCell ref="D7:E7"/>
    <mergeCell ref="A3:E3"/>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showGridLines="0" zoomScaleNormal="100" workbookViewId="0">
      <selection sqref="A1:G1"/>
    </sheetView>
  </sheetViews>
  <sheetFormatPr defaultRowHeight="13.5"/>
  <cols>
    <col min="1" max="1" width="8.75" style="4" customWidth="1"/>
    <col min="2" max="7" width="13.875" style="4" customWidth="1"/>
    <col min="8" max="13" width="12.875" style="4" customWidth="1"/>
    <col min="14" max="14" width="7.5" style="4" customWidth="1"/>
    <col min="15" max="15" width="7.125" style="4" customWidth="1"/>
    <col min="16" max="16384" width="9" style="5"/>
  </cols>
  <sheetData>
    <row r="1" spans="1:17" ht="17.25">
      <c r="A1" s="188" t="s">
        <v>262</v>
      </c>
      <c r="B1" s="188"/>
      <c r="C1" s="188"/>
      <c r="D1" s="188"/>
      <c r="E1" s="188"/>
      <c r="F1" s="188"/>
      <c r="G1" s="188"/>
      <c r="H1" s="189" t="s">
        <v>171</v>
      </c>
      <c r="I1" s="189"/>
      <c r="J1" s="189"/>
      <c r="K1" s="189"/>
      <c r="L1" s="189"/>
      <c r="M1" s="189"/>
      <c r="N1" s="189"/>
      <c r="O1" s="189"/>
      <c r="P1" s="23"/>
      <c r="Q1" s="23"/>
    </row>
    <row r="2" spans="1:17" ht="11.25" customHeight="1">
      <c r="A2" s="8"/>
      <c r="B2" s="8"/>
      <c r="C2" s="8"/>
      <c r="D2" s="8"/>
      <c r="E2" s="8"/>
      <c r="F2" s="8"/>
      <c r="G2" s="8"/>
    </row>
    <row r="3" spans="1:17" ht="12.75" customHeight="1">
      <c r="A3" s="8" t="s">
        <v>3</v>
      </c>
      <c r="B3" s="8"/>
      <c r="C3" s="8"/>
      <c r="D3" s="8"/>
      <c r="E3" s="8"/>
      <c r="F3" s="8"/>
      <c r="G3" s="8"/>
    </row>
    <row r="4" spans="1:17" ht="12.75" customHeight="1" thickBot="1">
      <c r="C4" s="6"/>
      <c r="D4" s="6"/>
      <c r="E4" s="6"/>
      <c r="F4" s="6"/>
      <c r="G4" s="6"/>
      <c r="H4" s="6"/>
      <c r="I4" s="6"/>
      <c r="J4" s="6"/>
      <c r="K4" s="6"/>
      <c r="L4" s="6"/>
      <c r="M4" s="6"/>
      <c r="N4" s="146" t="s">
        <v>149</v>
      </c>
      <c r="O4" s="146"/>
    </row>
    <row r="5" spans="1:17" ht="18.75" customHeight="1">
      <c r="A5" s="186" t="s">
        <v>24</v>
      </c>
      <c r="B5" s="149" t="s">
        <v>69</v>
      </c>
      <c r="C5" s="182"/>
      <c r="D5" s="182"/>
      <c r="E5" s="182"/>
      <c r="F5" s="182"/>
      <c r="G5" s="182"/>
      <c r="H5" s="155" t="s">
        <v>70</v>
      </c>
      <c r="I5" s="155"/>
      <c r="J5" s="155"/>
      <c r="K5" s="155"/>
      <c r="L5" s="155"/>
      <c r="M5" s="155"/>
      <c r="N5" s="193" t="s">
        <v>83</v>
      </c>
      <c r="O5" s="193" t="s">
        <v>24</v>
      </c>
    </row>
    <row r="6" spans="1:17" ht="18.75" customHeight="1">
      <c r="A6" s="148"/>
      <c r="B6" s="21" t="s">
        <v>73</v>
      </c>
      <c r="C6" s="18" t="s">
        <v>72</v>
      </c>
      <c r="D6" s="10" t="s">
        <v>74</v>
      </c>
      <c r="E6" s="10" t="s">
        <v>75</v>
      </c>
      <c r="F6" s="10" t="s">
        <v>76</v>
      </c>
      <c r="G6" s="2" t="s">
        <v>77</v>
      </c>
      <c r="H6" s="10" t="s">
        <v>79</v>
      </c>
      <c r="I6" s="10" t="s">
        <v>78</v>
      </c>
      <c r="J6" s="10" t="s">
        <v>80</v>
      </c>
      <c r="K6" s="10" t="s">
        <v>81</v>
      </c>
      <c r="L6" s="10" t="s">
        <v>68</v>
      </c>
      <c r="M6" s="10" t="s">
        <v>82</v>
      </c>
      <c r="N6" s="155"/>
      <c r="O6" s="194"/>
    </row>
    <row r="7" spans="1:17" ht="12.75" customHeight="1">
      <c r="A7" s="15" t="s">
        <v>278</v>
      </c>
      <c r="B7" s="101">
        <v>23615412</v>
      </c>
      <c r="C7" s="101">
        <v>2952925</v>
      </c>
      <c r="D7" s="101">
        <v>3644267</v>
      </c>
      <c r="E7" s="101">
        <v>16340871</v>
      </c>
      <c r="F7" s="101">
        <v>268283</v>
      </c>
      <c r="G7" s="101">
        <v>409066</v>
      </c>
      <c r="H7" s="101">
        <v>43035258</v>
      </c>
      <c r="I7" s="101">
        <v>5840259</v>
      </c>
      <c r="J7" s="101">
        <v>1490608</v>
      </c>
      <c r="K7" s="101">
        <v>30671732</v>
      </c>
      <c r="L7" s="101" t="s">
        <v>192</v>
      </c>
      <c r="M7" s="101">
        <v>5032659</v>
      </c>
      <c r="N7" s="106">
        <v>182.23378021099103</v>
      </c>
      <c r="O7" s="12" t="s">
        <v>230</v>
      </c>
    </row>
    <row r="8" spans="1:17" ht="12.75" customHeight="1">
      <c r="A8" s="15" t="s">
        <v>234</v>
      </c>
      <c r="B8" s="74">
        <v>22831593</v>
      </c>
      <c r="C8" s="74">
        <v>3066391</v>
      </c>
      <c r="D8" s="74">
        <v>3881810</v>
      </c>
      <c r="E8" s="74">
        <v>15182648</v>
      </c>
      <c r="F8" s="74">
        <v>118000</v>
      </c>
      <c r="G8" s="74">
        <v>582744</v>
      </c>
      <c r="H8" s="74">
        <v>42585582</v>
      </c>
      <c r="I8" s="74">
        <v>4615464</v>
      </c>
      <c r="J8" s="74">
        <v>982556</v>
      </c>
      <c r="K8" s="74">
        <v>32450490</v>
      </c>
      <c r="L8" s="101" t="s">
        <v>189</v>
      </c>
      <c r="M8" s="74">
        <v>4537072</v>
      </c>
      <c r="N8" s="107">
        <f>H8/B8*100</f>
        <v>186.52041493556757</v>
      </c>
      <c r="O8" s="12" t="s">
        <v>235</v>
      </c>
    </row>
    <row r="9" spans="1:17" ht="12.75" customHeight="1">
      <c r="A9" s="15" t="s">
        <v>237</v>
      </c>
      <c r="B9" s="74">
        <v>25256382</v>
      </c>
      <c r="C9" s="74">
        <v>2701035</v>
      </c>
      <c r="D9" s="74">
        <v>4179880</v>
      </c>
      <c r="E9" s="74">
        <v>17655094</v>
      </c>
      <c r="F9" s="74">
        <v>144568</v>
      </c>
      <c r="G9" s="74">
        <v>575805</v>
      </c>
      <c r="H9" s="74">
        <v>43375215</v>
      </c>
      <c r="I9" s="74">
        <v>2781819</v>
      </c>
      <c r="J9" s="74">
        <v>838483</v>
      </c>
      <c r="K9" s="74">
        <v>35470156</v>
      </c>
      <c r="L9" s="101" t="s">
        <v>189</v>
      </c>
      <c r="M9" s="74">
        <v>4284757</v>
      </c>
      <c r="N9" s="107">
        <f>H9/B9*100</f>
        <v>171.73962208838938</v>
      </c>
      <c r="O9" s="12" t="s">
        <v>236</v>
      </c>
    </row>
    <row r="10" spans="1:17" ht="12.75" customHeight="1">
      <c r="A10" s="15" t="s">
        <v>253</v>
      </c>
      <c r="B10" s="74">
        <v>25814596</v>
      </c>
      <c r="C10" s="74">
        <v>2938147</v>
      </c>
      <c r="D10" s="74">
        <v>3827600</v>
      </c>
      <c r="E10" s="74">
        <v>18393543</v>
      </c>
      <c r="F10" s="74">
        <v>118818</v>
      </c>
      <c r="G10" s="74">
        <v>536488</v>
      </c>
      <c r="H10" s="74">
        <v>40768015</v>
      </c>
      <c r="I10" s="74">
        <v>1964410</v>
      </c>
      <c r="J10" s="74">
        <v>619121</v>
      </c>
      <c r="K10" s="74">
        <v>34337240</v>
      </c>
      <c r="L10" s="101" t="s">
        <v>192</v>
      </c>
      <c r="M10" s="74">
        <v>3847244</v>
      </c>
      <c r="N10" s="107">
        <v>157.92621740041952</v>
      </c>
      <c r="O10" s="12" t="s">
        <v>254</v>
      </c>
    </row>
    <row r="11" spans="1:17" ht="12.75" customHeight="1">
      <c r="A11" s="15" t="s">
        <v>284</v>
      </c>
      <c r="B11" s="74">
        <v>28316533</v>
      </c>
      <c r="C11" s="74">
        <v>2386409</v>
      </c>
      <c r="D11" s="74">
        <v>3929674</v>
      </c>
      <c r="E11" s="74">
        <v>21613042</v>
      </c>
      <c r="F11" s="74">
        <v>90000</v>
      </c>
      <c r="G11" s="74">
        <v>297408</v>
      </c>
      <c r="H11" s="74">
        <v>41815385</v>
      </c>
      <c r="I11" s="74">
        <v>1647649</v>
      </c>
      <c r="J11" s="74">
        <v>561828</v>
      </c>
      <c r="K11" s="74">
        <v>36048172</v>
      </c>
      <c r="L11" s="101" t="s">
        <v>192</v>
      </c>
      <c r="M11" s="74">
        <v>3557736</v>
      </c>
      <c r="N11" s="107">
        <v>147.69999999999999</v>
      </c>
      <c r="O11" s="12" t="s">
        <v>286</v>
      </c>
    </row>
    <row r="12" spans="1:17" ht="11.25" customHeight="1">
      <c r="A12" s="15"/>
      <c r="B12" s="74"/>
      <c r="C12" s="74"/>
      <c r="D12" s="74"/>
      <c r="E12" s="74"/>
      <c r="F12" s="74"/>
      <c r="G12" s="74"/>
      <c r="H12" s="74"/>
      <c r="I12" s="74"/>
      <c r="J12" s="74"/>
      <c r="K12" s="74"/>
      <c r="L12" s="101"/>
      <c r="M12" s="101"/>
      <c r="N12" s="107"/>
      <c r="O12" s="12"/>
    </row>
    <row r="13" spans="1:17" ht="12.75" customHeight="1">
      <c r="A13" s="15" t="s">
        <v>29</v>
      </c>
      <c r="B13" s="74">
        <f>SUM(C13:G13)</f>
        <v>25746495</v>
      </c>
      <c r="C13" s="102">
        <v>2645247</v>
      </c>
      <c r="D13" s="102">
        <v>3840354</v>
      </c>
      <c r="E13" s="102">
        <v>18570970</v>
      </c>
      <c r="F13" s="103">
        <v>118818</v>
      </c>
      <c r="G13" s="103">
        <v>571106</v>
      </c>
      <c r="H13" s="74">
        <f>SUM(I13:M13)</f>
        <v>40000357</v>
      </c>
      <c r="I13" s="102">
        <v>1819404</v>
      </c>
      <c r="J13" s="102">
        <v>623375</v>
      </c>
      <c r="K13" s="103">
        <v>33973247</v>
      </c>
      <c r="L13" s="101" t="s">
        <v>189</v>
      </c>
      <c r="M13" s="103">
        <v>3584331</v>
      </c>
      <c r="N13" s="107">
        <f>H13/B13*100</f>
        <v>155.36233961166363</v>
      </c>
      <c r="O13" s="12" t="s">
        <v>25</v>
      </c>
    </row>
    <row r="14" spans="1:17" ht="12.75" customHeight="1">
      <c r="A14" s="15" t="s">
        <v>160</v>
      </c>
      <c r="B14" s="74">
        <f t="shared" ref="B14:B26" si="0">SUM(C14:G14)</f>
        <v>25179375</v>
      </c>
      <c r="C14" s="102">
        <v>1857670</v>
      </c>
      <c r="D14" s="102">
        <v>4054460</v>
      </c>
      <c r="E14" s="102">
        <v>18689846</v>
      </c>
      <c r="F14" s="103">
        <v>118818</v>
      </c>
      <c r="G14" s="103">
        <v>458581</v>
      </c>
      <c r="H14" s="74">
        <f t="shared" ref="H14:H26" si="1">SUM(I14:M14)</f>
        <v>39570133</v>
      </c>
      <c r="I14" s="102">
        <v>1928010</v>
      </c>
      <c r="J14" s="102">
        <v>596171</v>
      </c>
      <c r="K14" s="103">
        <v>33685504</v>
      </c>
      <c r="L14" s="101" t="s">
        <v>189</v>
      </c>
      <c r="M14" s="103">
        <v>3360448</v>
      </c>
      <c r="N14" s="107">
        <f>H14/B14*100</f>
        <v>157.15295951547645</v>
      </c>
      <c r="O14" s="12" t="s">
        <v>26</v>
      </c>
    </row>
    <row r="15" spans="1:17" ht="12.75" customHeight="1">
      <c r="A15" s="15" t="s">
        <v>161</v>
      </c>
      <c r="B15" s="74">
        <f t="shared" si="0"/>
        <v>27207108</v>
      </c>
      <c r="C15" s="102">
        <v>2796875</v>
      </c>
      <c r="D15" s="102">
        <v>3720935</v>
      </c>
      <c r="E15" s="102">
        <v>19363802</v>
      </c>
      <c r="F15" s="103">
        <v>370818</v>
      </c>
      <c r="G15" s="103">
        <v>954678</v>
      </c>
      <c r="H15" s="74">
        <f t="shared" si="1"/>
        <v>40966358</v>
      </c>
      <c r="I15" s="102">
        <v>2066518</v>
      </c>
      <c r="J15" s="102">
        <v>667223</v>
      </c>
      <c r="K15" s="101">
        <v>34930148</v>
      </c>
      <c r="L15" s="101" t="s">
        <v>189</v>
      </c>
      <c r="M15" s="103">
        <v>3302469</v>
      </c>
      <c r="N15" s="107">
        <f>H15/B15*100</f>
        <v>150.57226221912302</v>
      </c>
      <c r="O15" s="12" t="s">
        <v>60</v>
      </c>
    </row>
    <row r="16" spans="1:17" ht="12.75" customHeight="1">
      <c r="A16" s="15" t="s">
        <v>162</v>
      </c>
      <c r="B16" s="74">
        <f t="shared" si="0"/>
        <v>26924186</v>
      </c>
      <c r="C16" s="102">
        <v>2620774</v>
      </c>
      <c r="D16" s="102">
        <v>4126243</v>
      </c>
      <c r="E16" s="102">
        <v>19531902</v>
      </c>
      <c r="F16" s="103">
        <v>85850</v>
      </c>
      <c r="G16" s="103">
        <v>559417</v>
      </c>
      <c r="H16" s="74">
        <f t="shared" si="1"/>
        <v>39946463</v>
      </c>
      <c r="I16" s="102">
        <v>1313491</v>
      </c>
      <c r="J16" s="102">
        <v>693477</v>
      </c>
      <c r="K16" s="103">
        <v>34424548</v>
      </c>
      <c r="L16" s="101" t="s">
        <v>189</v>
      </c>
      <c r="M16" s="103">
        <v>3514947</v>
      </c>
      <c r="N16" s="107">
        <f>H16/B16*100</f>
        <v>148.36646500659296</v>
      </c>
      <c r="O16" s="12" t="s">
        <v>61</v>
      </c>
    </row>
    <row r="17" spans="1:15" ht="11.25" customHeight="1">
      <c r="A17" s="15"/>
      <c r="B17" s="74"/>
      <c r="C17" s="102"/>
      <c r="D17" s="102"/>
      <c r="E17" s="102"/>
      <c r="F17" s="102"/>
      <c r="G17" s="74"/>
      <c r="H17" s="74"/>
      <c r="I17" s="102"/>
      <c r="J17" s="102"/>
      <c r="K17" s="101"/>
      <c r="L17" s="101"/>
      <c r="M17" s="103"/>
      <c r="N17" s="107"/>
      <c r="O17" s="12"/>
    </row>
    <row r="18" spans="1:15" ht="12.75" customHeight="1">
      <c r="A18" s="15" t="s">
        <v>170</v>
      </c>
      <c r="B18" s="74">
        <f t="shared" si="0"/>
        <v>27598386</v>
      </c>
      <c r="C18" s="102">
        <v>2805067</v>
      </c>
      <c r="D18" s="102">
        <v>4400442</v>
      </c>
      <c r="E18" s="102">
        <v>19792049</v>
      </c>
      <c r="F18" s="103">
        <v>85850</v>
      </c>
      <c r="G18" s="103">
        <v>514978</v>
      </c>
      <c r="H18" s="74">
        <f t="shared" si="1"/>
        <v>40271712</v>
      </c>
      <c r="I18" s="102">
        <v>1230284</v>
      </c>
      <c r="J18" s="102">
        <v>697167</v>
      </c>
      <c r="K18" s="103">
        <v>34984904</v>
      </c>
      <c r="L18" s="101" t="s">
        <v>189</v>
      </c>
      <c r="M18" s="103">
        <v>3359357</v>
      </c>
      <c r="N18" s="107">
        <f>H18/B18*100</f>
        <v>145.92053317900547</v>
      </c>
      <c r="O18" s="12" t="s">
        <v>62</v>
      </c>
    </row>
    <row r="19" spans="1:15" ht="12.75" customHeight="1">
      <c r="A19" s="15" t="s">
        <v>163</v>
      </c>
      <c r="B19" s="74">
        <f t="shared" si="0"/>
        <v>28073065</v>
      </c>
      <c r="C19" s="102">
        <v>3544212</v>
      </c>
      <c r="D19" s="102">
        <v>4372450</v>
      </c>
      <c r="E19" s="102">
        <v>19771154</v>
      </c>
      <c r="F19" s="103">
        <v>115850</v>
      </c>
      <c r="G19" s="103">
        <v>269399</v>
      </c>
      <c r="H19" s="74">
        <f t="shared" si="1"/>
        <v>41144707</v>
      </c>
      <c r="I19" s="102">
        <v>1427193</v>
      </c>
      <c r="J19" s="102">
        <v>708045</v>
      </c>
      <c r="K19" s="103">
        <v>35260033</v>
      </c>
      <c r="L19" s="101" t="s">
        <v>189</v>
      </c>
      <c r="M19" s="103">
        <v>3749436</v>
      </c>
      <c r="N19" s="107">
        <f>H19/B19*100</f>
        <v>146.56293140773906</v>
      </c>
      <c r="O19" s="12" t="s">
        <v>63</v>
      </c>
    </row>
    <row r="20" spans="1:15" ht="12.75" customHeight="1">
      <c r="A20" s="15" t="s">
        <v>164</v>
      </c>
      <c r="B20" s="74">
        <f t="shared" si="0"/>
        <v>27210774</v>
      </c>
      <c r="C20" s="102">
        <v>2947503</v>
      </c>
      <c r="D20" s="102">
        <v>3792522</v>
      </c>
      <c r="E20" s="102">
        <v>20057083</v>
      </c>
      <c r="F20" s="103">
        <v>115000</v>
      </c>
      <c r="G20" s="103">
        <v>298666</v>
      </c>
      <c r="H20" s="74">
        <f t="shared" si="1"/>
        <v>40505938</v>
      </c>
      <c r="I20" s="102">
        <v>1219832</v>
      </c>
      <c r="J20" s="102">
        <v>769868</v>
      </c>
      <c r="K20" s="103">
        <v>35037477</v>
      </c>
      <c r="L20" s="101" t="s">
        <v>189</v>
      </c>
      <c r="M20" s="103">
        <v>3478761</v>
      </c>
      <c r="N20" s="107">
        <f t="shared" ref="N20:N26" si="2">H20/B20*100</f>
        <v>148.8599258514293</v>
      </c>
      <c r="O20" s="12" t="s">
        <v>64</v>
      </c>
    </row>
    <row r="21" spans="1:15" ht="12.75" customHeight="1">
      <c r="A21" s="15" t="s">
        <v>165</v>
      </c>
      <c r="B21" s="74">
        <f t="shared" si="0"/>
        <v>27843542</v>
      </c>
      <c r="C21" s="102">
        <v>2919987</v>
      </c>
      <c r="D21" s="102">
        <v>4136857</v>
      </c>
      <c r="E21" s="102">
        <v>20259079</v>
      </c>
      <c r="F21" s="103">
        <v>115000</v>
      </c>
      <c r="G21" s="103">
        <v>412619</v>
      </c>
      <c r="H21" s="74">
        <f t="shared" si="1"/>
        <v>40541524</v>
      </c>
      <c r="I21" s="74">
        <v>1494194</v>
      </c>
      <c r="J21" s="102">
        <v>740550</v>
      </c>
      <c r="K21" s="103">
        <v>34972469</v>
      </c>
      <c r="L21" s="101" t="s">
        <v>189</v>
      </c>
      <c r="M21" s="103">
        <v>3334311</v>
      </c>
      <c r="N21" s="107">
        <f>H21/B21*100</f>
        <v>145.60476537072762</v>
      </c>
      <c r="O21" s="12" t="s">
        <v>65</v>
      </c>
    </row>
    <row r="22" spans="1:15" ht="11.25" customHeight="1">
      <c r="A22" s="15"/>
      <c r="B22" s="74"/>
      <c r="C22" s="102"/>
      <c r="D22" s="102"/>
      <c r="E22" s="102"/>
      <c r="F22" s="102"/>
      <c r="G22" s="102"/>
      <c r="H22" s="74"/>
      <c r="I22" s="74"/>
      <c r="J22" s="74"/>
      <c r="K22" s="103"/>
      <c r="L22" s="103"/>
      <c r="M22" s="103"/>
      <c r="N22" s="107"/>
      <c r="O22" s="12"/>
    </row>
    <row r="23" spans="1:15" ht="12.75" customHeight="1">
      <c r="A23" s="15" t="s">
        <v>166</v>
      </c>
      <c r="B23" s="74">
        <f t="shared" si="0"/>
        <v>27553243</v>
      </c>
      <c r="C23" s="102">
        <v>2660628</v>
      </c>
      <c r="D23" s="102">
        <v>4185854</v>
      </c>
      <c r="E23" s="102">
        <v>20088419</v>
      </c>
      <c r="F23" s="103">
        <v>135000</v>
      </c>
      <c r="G23" s="103">
        <v>483342</v>
      </c>
      <c r="H23" s="74">
        <f t="shared" si="1"/>
        <v>40880610</v>
      </c>
      <c r="I23" s="102">
        <v>1682026</v>
      </c>
      <c r="J23" s="102">
        <v>599001</v>
      </c>
      <c r="K23" s="103">
        <v>35124521</v>
      </c>
      <c r="L23" s="101" t="s">
        <v>189</v>
      </c>
      <c r="M23" s="103">
        <v>3475062</v>
      </c>
      <c r="N23" s="107">
        <f>H23/B23*100</f>
        <v>148.36950409067998</v>
      </c>
      <c r="O23" s="12" t="s">
        <v>66</v>
      </c>
    </row>
    <row r="24" spans="1:15" ht="12.75" customHeight="1">
      <c r="A24" s="15" t="s">
        <v>167</v>
      </c>
      <c r="B24" s="74">
        <f t="shared" si="0"/>
        <v>27548587</v>
      </c>
      <c r="C24" s="102">
        <v>2198775</v>
      </c>
      <c r="D24" s="102">
        <v>4000393</v>
      </c>
      <c r="E24" s="102">
        <v>20737642</v>
      </c>
      <c r="F24" s="102">
        <v>135500</v>
      </c>
      <c r="G24" s="103">
        <v>476277</v>
      </c>
      <c r="H24" s="74">
        <f t="shared" si="1"/>
        <v>40614998</v>
      </c>
      <c r="I24" s="102">
        <v>1640632</v>
      </c>
      <c r="J24" s="102">
        <v>586593</v>
      </c>
      <c r="K24" s="103">
        <v>35109919</v>
      </c>
      <c r="L24" s="101" t="s">
        <v>189</v>
      </c>
      <c r="M24" s="103">
        <v>3277854</v>
      </c>
      <c r="N24" s="107">
        <f t="shared" si="2"/>
        <v>147.43042174903562</v>
      </c>
      <c r="O24" s="12" t="s">
        <v>67</v>
      </c>
    </row>
    <row r="25" spans="1:15" ht="12.75" customHeight="1">
      <c r="A25" s="15" t="s">
        <v>168</v>
      </c>
      <c r="B25" s="74">
        <f t="shared" si="0"/>
        <v>27561315</v>
      </c>
      <c r="C25" s="102">
        <v>2578067</v>
      </c>
      <c r="D25" s="102">
        <v>3839166</v>
      </c>
      <c r="E25" s="102">
        <v>20743745</v>
      </c>
      <c r="F25" s="103">
        <v>145000</v>
      </c>
      <c r="G25" s="103">
        <v>255337</v>
      </c>
      <c r="H25" s="74">
        <f t="shared" si="1"/>
        <v>41589681</v>
      </c>
      <c r="I25" s="102">
        <v>1438569</v>
      </c>
      <c r="J25" s="102">
        <v>850434</v>
      </c>
      <c r="K25" s="103">
        <v>36040687</v>
      </c>
      <c r="L25" s="101" t="s">
        <v>189</v>
      </c>
      <c r="M25" s="103">
        <v>3259991</v>
      </c>
      <c r="N25" s="107">
        <f t="shared" si="2"/>
        <v>150.89875428657885</v>
      </c>
      <c r="O25" s="12" t="s">
        <v>27</v>
      </c>
    </row>
    <row r="26" spans="1:15" ht="12.75" customHeight="1" thickBot="1">
      <c r="A26" s="14" t="s">
        <v>169</v>
      </c>
      <c r="B26" s="74">
        <f t="shared" si="0"/>
        <v>28316533</v>
      </c>
      <c r="C26" s="104">
        <v>2386409</v>
      </c>
      <c r="D26" s="104">
        <v>3929674</v>
      </c>
      <c r="E26" s="104">
        <v>21613042</v>
      </c>
      <c r="F26" s="105">
        <v>90000</v>
      </c>
      <c r="G26" s="105">
        <v>297408</v>
      </c>
      <c r="H26" s="74">
        <f t="shared" si="1"/>
        <v>41815385</v>
      </c>
      <c r="I26" s="104">
        <v>1647649</v>
      </c>
      <c r="J26" s="104">
        <v>561828</v>
      </c>
      <c r="K26" s="105">
        <v>36048172</v>
      </c>
      <c r="L26" s="101" t="s">
        <v>189</v>
      </c>
      <c r="M26" s="105">
        <v>3557736</v>
      </c>
      <c r="N26" s="107">
        <f t="shared" si="2"/>
        <v>147.67127388088085</v>
      </c>
      <c r="O26" s="11" t="s">
        <v>28</v>
      </c>
    </row>
    <row r="27" spans="1:15" s="3" customFormat="1" ht="12.75" customHeight="1">
      <c r="A27" s="190" t="s">
        <v>268</v>
      </c>
      <c r="B27" s="190"/>
      <c r="C27" s="190"/>
      <c r="D27" s="190"/>
      <c r="E27" s="190"/>
      <c r="F27" s="190"/>
      <c r="G27" s="190"/>
      <c r="H27" s="190"/>
      <c r="I27" s="190"/>
      <c r="J27" s="190"/>
      <c r="K27" s="190"/>
      <c r="L27" s="190"/>
      <c r="M27" s="190"/>
      <c r="N27" s="190"/>
      <c r="O27" s="190"/>
    </row>
    <row r="28" spans="1:15">
      <c r="A28" s="191"/>
      <c r="B28" s="192"/>
      <c r="C28" s="192"/>
      <c r="D28" s="192"/>
      <c r="E28" s="192"/>
      <c r="F28" s="192"/>
      <c r="G28" s="192"/>
    </row>
    <row r="35" spans="11:11">
      <c r="K35" s="70"/>
    </row>
  </sheetData>
  <mergeCells count="11">
    <mergeCell ref="A27:G27"/>
    <mergeCell ref="A28:G28"/>
    <mergeCell ref="H27:O27"/>
    <mergeCell ref="N5:N6"/>
    <mergeCell ref="O5:O6"/>
    <mergeCell ref="A1:G1"/>
    <mergeCell ref="A5:A6"/>
    <mergeCell ref="B5:G5"/>
    <mergeCell ref="H5:M5"/>
    <mergeCell ref="H1:O1"/>
    <mergeCell ref="N4:O4"/>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election sqref="A1:I1"/>
    </sheetView>
  </sheetViews>
  <sheetFormatPr defaultRowHeight="13.5"/>
  <cols>
    <col min="1" max="1" width="8.75" style="4" customWidth="1"/>
    <col min="2" max="9" width="10.375" style="4" customWidth="1"/>
    <col min="10" max="16384" width="9" style="5"/>
  </cols>
  <sheetData>
    <row r="1" spans="1:9" ht="17.25">
      <c r="A1" s="197" t="s">
        <v>263</v>
      </c>
      <c r="B1" s="197"/>
      <c r="C1" s="197"/>
      <c r="D1" s="197"/>
      <c r="E1" s="197"/>
      <c r="F1" s="197"/>
      <c r="G1" s="197"/>
      <c r="H1" s="197"/>
      <c r="I1" s="197"/>
    </row>
    <row r="3" spans="1:9" ht="12.75" customHeight="1">
      <c r="A3" s="151" t="s">
        <v>191</v>
      </c>
      <c r="B3" s="151"/>
      <c r="C3" s="151"/>
      <c r="D3" s="151"/>
      <c r="E3" s="151"/>
      <c r="F3" s="151"/>
      <c r="G3" s="151"/>
      <c r="H3" s="151"/>
      <c r="I3" s="151"/>
    </row>
    <row r="4" spans="1:9" ht="12.75" customHeight="1"/>
    <row r="5" spans="1:9" ht="12.75" customHeight="1" thickBot="1">
      <c r="A5" s="146" t="s">
        <v>148</v>
      </c>
      <c r="B5" s="146"/>
      <c r="C5" s="146"/>
      <c r="D5" s="146"/>
      <c r="E5" s="146"/>
      <c r="F5" s="146"/>
      <c r="G5" s="146"/>
      <c r="H5" s="146"/>
      <c r="I5" s="146"/>
    </row>
    <row r="6" spans="1:9" ht="18.75" customHeight="1">
      <c r="A6" s="147" t="s">
        <v>71</v>
      </c>
      <c r="B6" s="155" t="s">
        <v>244</v>
      </c>
      <c r="C6" s="155"/>
      <c r="D6" s="155"/>
      <c r="E6" s="148"/>
      <c r="F6" s="149" t="s">
        <v>243</v>
      </c>
      <c r="G6" s="150"/>
      <c r="H6" s="150"/>
      <c r="I6" s="150"/>
    </row>
    <row r="7" spans="1:9" ht="18.75" customHeight="1">
      <c r="A7" s="148"/>
      <c r="B7" s="10" t="s">
        <v>210</v>
      </c>
      <c r="C7" s="10" t="s">
        <v>245</v>
      </c>
      <c r="D7" s="10" t="s">
        <v>246</v>
      </c>
      <c r="E7" s="10" t="s">
        <v>96</v>
      </c>
      <c r="F7" s="10" t="s">
        <v>210</v>
      </c>
      <c r="G7" s="10" t="s">
        <v>247</v>
      </c>
      <c r="H7" s="2" t="s">
        <v>248</v>
      </c>
      <c r="I7" s="16" t="s">
        <v>249</v>
      </c>
    </row>
    <row r="8" spans="1:9" ht="12.75" customHeight="1">
      <c r="A8" s="15" t="s">
        <v>278</v>
      </c>
      <c r="B8" s="71">
        <v>292390</v>
      </c>
      <c r="C8" s="71">
        <v>12660</v>
      </c>
      <c r="D8" s="71">
        <v>279730</v>
      </c>
      <c r="E8" s="71">
        <v>0</v>
      </c>
      <c r="F8" s="71">
        <v>7142</v>
      </c>
      <c r="G8" s="71">
        <v>5976</v>
      </c>
      <c r="H8" s="71">
        <v>1166</v>
      </c>
      <c r="I8" s="78">
        <v>0</v>
      </c>
    </row>
    <row r="9" spans="1:9" ht="12.75" customHeight="1">
      <c r="A9" s="15" t="s">
        <v>234</v>
      </c>
      <c r="B9" s="71">
        <v>270339</v>
      </c>
      <c r="C9" s="71">
        <v>11186</v>
      </c>
      <c r="D9" s="71">
        <v>259153</v>
      </c>
      <c r="E9" s="71">
        <v>0</v>
      </c>
      <c r="F9" s="71">
        <v>5289</v>
      </c>
      <c r="G9" s="71">
        <v>2248</v>
      </c>
      <c r="H9" s="71">
        <v>3041</v>
      </c>
      <c r="I9" s="78">
        <v>0</v>
      </c>
    </row>
    <row r="10" spans="1:9" ht="12.75" customHeight="1">
      <c r="A10" s="15" t="s">
        <v>239</v>
      </c>
      <c r="B10" s="71" t="s">
        <v>282</v>
      </c>
      <c r="C10" s="71">
        <v>8555</v>
      </c>
      <c r="D10" s="71">
        <v>305812</v>
      </c>
      <c r="E10" s="72">
        <v>0</v>
      </c>
      <c r="F10" s="71" t="s">
        <v>283</v>
      </c>
      <c r="G10" s="71">
        <v>2467</v>
      </c>
      <c r="H10" s="71">
        <v>3227</v>
      </c>
      <c r="I10" s="78">
        <v>0</v>
      </c>
    </row>
    <row r="11" spans="1:9" ht="12.75" customHeight="1">
      <c r="A11" s="15" t="s">
        <v>253</v>
      </c>
      <c r="B11" s="71">
        <v>320882</v>
      </c>
      <c r="C11" s="71">
        <v>10152</v>
      </c>
      <c r="D11" s="71">
        <v>310729</v>
      </c>
      <c r="E11" s="72">
        <v>0</v>
      </c>
      <c r="F11" s="71">
        <v>4920</v>
      </c>
      <c r="G11" s="71">
        <v>1854</v>
      </c>
      <c r="H11" s="71">
        <v>3065</v>
      </c>
      <c r="I11" s="78">
        <v>0</v>
      </c>
    </row>
    <row r="12" spans="1:9" ht="12.75" customHeight="1">
      <c r="A12" s="15" t="s">
        <v>284</v>
      </c>
      <c r="B12" s="71">
        <v>362017</v>
      </c>
      <c r="C12" s="71">
        <v>9765</v>
      </c>
      <c r="D12" s="71">
        <v>352252</v>
      </c>
      <c r="E12" s="72">
        <v>0</v>
      </c>
      <c r="F12" s="71">
        <v>4426</v>
      </c>
      <c r="G12" s="71">
        <v>1409</v>
      </c>
      <c r="H12" s="71">
        <v>3017</v>
      </c>
      <c r="I12" s="78">
        <v>0</v>
      </c>
    </row>
    <row r="13" spans="1:9" ht="11.25" customHeight="1">
      <c r="A13" s="15"/>
      <c r="B13" s="71"/>
      <c r="C13" s="71"/>
      <c r="D13" s="71"/>
      <c r="E13" s="71"/>
      <c r="F13" s="71"/>
      <c r="G13" s="71"/>
      <c r="H13" s="71"/>
      <c r="I13" s="78"/>
    </row>
    <row r="14" spans="1:9" ht="12.75" customHeight="1">
      <c r="A14" s="15" t="s">
        <v>29</v>
      </c>
      <c r="B14" s="71">
        <v>328172</v>
      </c>
      <c r="C14" s="72">
        <v>11442</v>
      </c>
      <c r="D14" s="72">
        <v>316729</v>
      </c>
      <c r="E14" s="72">
        <v>0</v>
      </c>
      <c r="F14" s="72">
        <v>4874</v>
      </c>
      <c r="G14" s="72">
        <v>1821</v>
      </c>
      <c r="H14" s="72">
        <v>3052</v>
      </c>
      <c r="I14" s="78" t="s">
        <v>189</v>
      </c>
    </row>
    <row r="15" spans="1:9" ht="12.75" customHeight="1">
      <c r="A15" s="15" t="s">
        <v>30</v>
      </c>
      <c r="B15" s="71">
        <v>331672</v>
      </c>
      <c r="C15" s="72">
        <v>11442</v>
      </c>
      <c r="D15" s="72">
        <v>320229</v>
      </c>
      <c r="E15" s="72">
        <v>0</v>
      </c>
      <c r="F15" s="72">
        <v>4866</v>
      </c>
      <c r="G15" s="72">
        <v>1821</v>
      </c>
      <c r="H15" s="72">
        <v>3044</v>
      </c>
      <c r="I15" s="78" t="s">
        <v>189</v>
      </c>
    </row>
    <row r="16" spans="1:9" ht="12.75" customHeight="1">
      <c r="A16" s="15" t="s">
        <v>147</v>
      </c>
      <c r="B16" s="71">
        <v>342526</v>
      </c>
      <c r="C16" s="72">
        <v>10936</v>
      </c>
      <c r="D16" s="72">
        <v>331589</v>
      </c>
      <c r="E16" s="72">
        <v>0</v>
      </c>
      <c r="F16" s="72">
        <f>SUM(G16:I16)</f>
        <v>4627</v>
      </c>
      <c r="G16" s="72">
        <v>1569</v>
      </c>
      <c r="H16" s="72">
        <v>3058</v>
      </c>
      <c r="I16" s="78" t="s">
        <v>189</v>
      </c>
    </row>
    <row r="17" spans="1:10" ht="12.75" customHeight="1">
      <c r="A17" s="15" t="s">
        <v>125</v>
      </c>
      <c r="B17" s="71">
        <v>345765</v>
      </c>
      <c r="C17" s="72">
        <v>12125</v>
      </c>
      <c r="D17" s="72">
        <v>333640</v>
      </c>
      <c r="E17" s="78">
        <v>0</v>
      </c>
      <c r="F17" s="72">
        <v>4615</v>
      </c>
      <c r="G17" s="72">
        <v>1569</v>
      </c>
      <c r="H17" s="72">
        <v>3045</v>
      </c>
      <c r="I17" s="78" t="s">
        <v>189</v>
      </c>
    </row>
    <row r="18" spans="1:10" ht="11.25" customHeight="1">
      <c r="A18" s="15"/>
      <c r="B18" s="71"/>
      <c r="C18" s="70"/>
      <c r="D18" s="70"/>
      <c r="E18" s="70"/>
      <c r="F18" s="72"/>
      <c r="G18" s="70"/>
      <c r="H18" s="70"/>
      <c r="I18" s="70"/>
    </row>
    <row r="19" spans="1:10" ht="12.75" customHeight="1">
      <c r="A19" s="15" t="s">
        <v>126</v>
      </c>
      <c r="B19" s="71">
        <v>347875</v>
      </c>
      <c r="C19" s="72">
        <v>10943</v>
      </c>
      <c r="D19" s="72">
        <v>336932</v>
      </c>
      <c r="E19" s="78">
        <v>0</v>
      </c>
      <c r="F19" s="72">
        <f>SUM(G19:I19)</f>
        <v>4594</v>
      </c>
      <c r="G19" s="72">
        <v>1569</v>
      </c>
      <c r="H19" s="72">
        <v>3025</v>
      </c>
      <c r="I19" s="78">
        <v>0</v>
      </c>
    </row>
    <row r="20" spans="1:10" ht="12.75" customHeight="1">
      <c r="A20" s="15" t="s">
        <v>127</v>
      </c>
      <c r="B20" s="71">
        <v>352301</v>
      </c>
      <c r="C20" s="72">
        <v>11269</v>
      </c>
      <c r="D20" s="72">
        <v>341032</v>
      </c>
      <c r="E20" s="78">
        <v>0</v>
      </c>
      <c r="F20" s="72">
        <f>SUM(G20:I20)</f>
        <v>4619</v>
      </c>
      <c r="G20" s="72">
        <v>1569</v>
      </c>
      <c r="H20" s="72">
        <v>3050</v>
      </c>
      <c r="I20" s="78">
        <v>0</v>
      </c>
    </row>
    <row r="21" spans="1:10" ht="12.75" customHeight="1">
      <c r="A21" s="15" t="s">
        <v>128</v>
      </c>
      <c r="B21" s="71">
        <v>353145</v>
      </c>
      <c r="C21" s="72">
        <v>9913</v>
      </c>
      <c r="D21" s="72">
        <v>343232</v>
      </c>
      <c r="E21" s="78">
        <v>0</v>
      </c>
      <c r="F21" s="72">
        <f>SUM(G21:I21)</f>
        <v>4632</v>
      </c>
      <c r="G21" s="72">
        <v>1569</v>
      </c>
      <c r="H21" s="72">
        <v>3063</v>
      </c>
      <c r="I21" s="78">
        <v>0</v>
      </c>
    </row>
    <row r="22" spans="1:10" ht="12.75" customHeight="1">
      <c r="A22" s="15" t="s">
        <v>129</v>
      </c>
      <c r="B22" s="71">
        <v>353629</v>
      </c>
      <c r="C22" s="72">
        <v>8497</v>
      </c>
      <c r="D22" s="72">
        <v>345132</v>
      </c>
      <c r="E22" s="78" t="s">
        <v>189</v>
      </c>
      <c r="F22" s="72">
        <f>SUM(G22:I22)</f>
        <v>4569</v>
      </c>
      <c r="G22" s="72">
        <v>1564</v>
      </c>
      <c r="H22" s="72">
        <v>3005</v>
      </c>
      <c r="I22" s="78" t="s">
        <v>189</v>
      </c>
    </row>
    <row r="23" spans="1:10" ht="11.25" customHeight="1">
      <c r="A23" s="15"/>
      <c r="B23" s="71"/>
      <c r="C23" s="70"/>
      <c r="D23" s="70"/>
      <c r="E23" s="70"/>
      <c r="F23" s="72"/>
      <c r="G23" s="70"/>
      <c r="H23" s="70"/>
      <c r="I23" s="70"/>
    </row>
    <row r="24" spans="1:10" ht="12.75" customHeight="1">
      <c r="A24" s="15" t="s">
        <v>130</v>
      </c>
      <c r="B24" s="71">
        <v>355592</v>
      </c>
      <c r="C24" s="72">
        <v>11660</v>
      </c>
      <c r="D24" s="72">
        <v>343932</v>
      </c>
      <c r="E24" s="78">
        <v>0</v>
      </c>
      <c r="F24" s="72">
        <f>SUM(G24:I24)</f>
        <v>4350</v>
      </c>
      <c r="G24" s="72">
        <v>1328</v>
      </c>
      <c r="H24" s="72">
        <v>3022</v>
      </c>
      <c r="I24" s="78">
        <v>0</v>
      </c>
    </row>
    <row r="25" spans="1:10" ht="12.75" customHeight="1">
      <c r="A25" s="15" t="s">
        <v>131</v>
      </c>
      <c r="B25" s="71">
        <v>357936</v>
      </c>
      <c r="C25" s="72">
        <v>10084</v>
      </c>
      <c r="D25" s="72">
        <v>347852</v>
      </c>
      <c r="E25" s="78">
        <v>0</v>
      </c>
      <c r="F25" s="72">
        <f>SUM(G25:I25)</f>
        <v>4413</v>
      </c>
      <c r="G25" s="72">
        <v>1409</v>
      </c>
      <c r="H25" s="72">
        <v>3004</v>
      </c>
      <c r="I25" s="78">
        <v>0</v>
      </c>
    </row>
    <row r="26" spans="1:10" ht="12.75" customHeight="1">
      <c r="A26" s="15" t="s">
        <v>132</v>
      </c>
      <c r="B26" s="71">
        <v>359683</v>
      </c>
      <c r="C26" s="72">
        <v>9931</v>
      </c>
      <c r="D26" s="72">
        <v>349752</v>
      </c>
      <c r="E26" s="78">
        <v>0</v>
      </c>
      <c r="F26" s="72">
        <f>SUM(G26:I26)</f>
        <v>4413</v>
      </c>
      <c r="G26" s="72">
        <v>1409</v>
      </c>
      <c r="H26" s="72">
        <v>3004</v>
      </c>
      <c r="I26" s="78">
        <v>0</v>
      </c>
    </row>
    <row r="27" spans="1:10" ht="12.75" customHeight="1" thickBot="1">
      <c r="A27" s="14" t="s">
        <v>133</v>
      </c>
      <c r="B27" s="137">
        <v>362017</v>
      </c>
      <c r="C27" s="73">
        <v>9765</v>
      </c>
      <c r="D27" s="73">
        <v>352252</v>
      </c>
      <c r="E27" s="95" t="s">
        <v>189</v>
      </c>
      <c r="F27" s="73">
        <f>SUM(G27:I27)</f>
        <v>4426</v>
      </c>
      <c r="G27" s="73">
        <v>1409</v>
      </c>
      <c r="H27" s="73">
        <v>3017</v>
      </c>
      <c r="I27" s="95" t="s">
        <v>189</v>
      </c>
    </row>
    <row r="28" spans="1:10" s="3" customFormat="1" ht="12.75" customHeight="1">
      <c r="A28" s="195" t="s">
        <v>250</v>
      </c>
      <c r="B28" s="196"/>
      <c r="C28" s="196"/>
      <c r="D28" s="196"/>
      <c r="E28" s="196"/>
      <c r="F28" s="196"/>
      <c r="G28" s="196"/>
      <c r="H28" s="196"/>
      <c r="I28" s="196"/>
    </row>
    <row r="29" spans="1:10">
      <c r="A29" s="195" t="s">
        <v>251</v>
      </c>
      <c r="B29" s="196"/>
      <c r="C29" s="196"/>
      <c r="D29" s="196"/>
      <c r="E29" s="196"/>
      <c r="F29" s="196"/>
      <c r="G29" s="196"/>
      <c r="H29" s="196"/>
      <c r="I29" s="196"/>
    </row>
    <row r="30" spans="1:10">
      <c r="A30" s="195" t="s">
        <v>252</v>
      </c>
      <c r="B30" s="196"/>
      <c r="C30" s="196"/>
      <c r="D30" s="196"/>
      <c r="E30" s="196"/>
      <c r="F30" s="196"/>
      <c r="G30" s="196"/>
      <c r="H30" s="196"/>
      <c r="I30" s="196"/>
    </row>
    <row r="31" spans="1:10" ht="14.25">
      <c r="B31" s="96"/>
      <c r="C31" s="96"/>
      <c r="D31" s="96"/>
      <c r="E31" s="96"/>
      <c r="F31" s="96"/>
      <c r="G31" s="96"/>
      <c r="H31" s="96"/>
      <c r="I31" s="97"/>
    </row>
    <row r="32" spans="1:10" ht="14.25">
      <c r="A32" s="98"/>
      <c r="B32" s="99"/>
      <c r="C32" s="100"/>
      <c r="D32" s="96"/>
      <c r="E32" s="96"/>
      <c r="F32" s="96"/>
      <c r="G32" s="96"/>
      <c r="H32" s="96"/>
      <c r="I32" s="96"/>
      <c r="J32" s="97"/>
    </row>
    <row r="33" spans="1:10" ht="14.25">
      <c r="A33" s="98"/>
      <c r="B33" s="99"/>
      <c r="C33" s="100"/>
      <c r="D33" s="96"/>
      <c r="E33" s="96"/>
      <c r="F33" s="96"/>
      <c r="G33" s="96"/>
      <c r="H33" s="96"/>
      <c r="I33" s="96"/>
      <c r="J33" s="97"/>
    </row>
    <row r="34" spans="1:10" ht="14.25">
      <c r="A34" s="98"/>
      <c r="B34" s="99"/>
      <c r="C34" s="100"/>
      <c r="D34" s="96"/>
      <c r="E34" s="96"/>
      <c r="F34" s="96"/>
      <c r="G34" s="96"/>
      <c r="H34" s="96"/>
      <c r="I34" s="96"/>
      <c r="J34" s="97"/>
    </row>
    <row r="35" spans="1:10" ht="14.25">
      <c r="A35" s="98"/>
      <c r="B35" s="99"/>
      <c r="C35" s="100"/>
      <c r="D35" s="96"/>
      <c r="E35" s="96"/>
      <c r="F35" s="96"/>
      <c r="G35" s="96"/>
      <c r="H35" s="96"/>
      <c r="I35" s="96"/>
      <c r="J35" s="97"/>
    </row>
    <row r="36" spans="1:10" ht="14.25">
      <c r="A36" s="98"/>
      <c r="B36" s="99"/>
      <c r="C36" s="100"/>
      <c r="D36" s="96"/>
      <c r="E36" s="96"/>
      <c r="F36" s="96"/>
      <c r="G36" s="96"/>
      <c r="H36" s="96"/>
      <c r="I36" s="96"/>
      <c r="J36" s="97"/>
    </row>
    <row r="37" spans="1:10" ht="14.25">
      <c r="A37" s="98"/>
      <c r="B37" s="99"/>
      <c r="C37" s="100"/>
      <c r="D37" s="96"/>
      <c r="E37" s="96"/>
      <c r="F37" s="96"/>
      <c r="G37" s="96"/>
      <c r="H37" s="96"/>
      <c r="I37" s="96"/>
      <c r="J37" s="97"/>
    </row>
    <row r="38" spans="1:10" ht="14.25">
      <c r="A38" s="98"/>
      <c r="B38" s="99"/>
      <c r="C38" s="100"/>
      <c r="D38" s="96"/>
      <c r="E38" s="96"/>
      <c r="F38" s="96"/>
      <c r="G38" s="96"/>
      <c r="H38" s="96"/>
      <c r="I38" s="96"/>
      <c r="J38" s="97"/>
    </row>
    <row r="39" spans="1:10" ht="14.25">
      <c r="A39" s="98"/>
      <c r="B39" s="99"/>
      <c r="C39" s="100"/>
      <c r="D39" s="96"/>
      <c r="E39" s="96"/>
      <c r="F39" s="96"/>
      <c r="G39" s="96"/>
      <c r="H39" s="96"/>
      <c r="I39" s="96"/>
      <c r="J39" s="97"/>
    </row>
    <row r="40" spans="1:10" ht="14.25">
      <c r="A40" s="98"/>
      <c r="B40" s="99"/>
      <c r="C40" s="100"/>
      <c r="D40" s="96"/>
      <c r="E40" s="96"/>
      <c r="F40" s="96"/>
      <c r="G40" s="96"/>
      <c r="H40" s="96"/>
      <c r="I40" s="96"/>
      <c r="J40" s="97"/>
    </row>
    <row r="41" spans="1:10" ht="14.25">
      <c r="B41" s="96"/>
      <c r="C41" s="96"/>
      <c r="D41" s="96"/>
      <c r="E41" s="96"/>
      <c r="F41" s="96"/>
      <c r="G41" s="96"/>
      <c r="H41" s="96"/>
      <c r="I41" s="97"/>
    </row>
  </sheetData>
  <mergeCells count="9">
    <mergeCell ref="A29:I29"/>
    <mergeCell ref="A30:I30"/>
    <mergeCell ref="A28:I28"/>
    <mergeCell ref="A1:I1"/>
    <mergeCell ref="A3:I3"/>
    <mergeCell ref="A5:I5"/>
    <mergeCell ref="A6:A7"/>
    <mergeCell ref="B6:E6"/>
    <mergeCell ref="F6:I6"/>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5"/>
  <sheetViews>
    <sheetView showGridLines="0" workbookViewId="0">
      <selection sqref="A1:J1"/>
    </sheetView>
  </sheetViews>
  <sheetFormatPr defaultRowHeight="13.5"/>
  <cols>
    <col min="1" max="1" width="8.75" style="4" customWidth="1"/>
    <col min="2" max="2" width="3.75" style="4" customWidth="1"/>
    <col min="3" max="3" width="11" style="4" bestFit="1" customWidth="1"/>
    <col min="4" max="10" width="9.75" style="4" customWidth="1"/>
    <col min="11" max="11" width="11" style="4" bestFit="1" customWidth="1"/>
    <col min="12" max="12" width="9.875" style="4" customWidth="1"/>
    <col min="13" max="13" width="11" style="4" bestFit="1" customWidth="1"/>
    <col min="14" max="15" width="9.875" style="4" customWidth="1"/>
    <col min="16" max="16" width="6.25" style="4" customWidth="1"/>
    <col min="17" max="19" width="12.125" style="4" customWidth="1"/>
    <col min="20" max="32" width="3" style="5" customWidth="1"/>
    <col min="33" max="43" width="2.125" style="5" customWidth="1"/>
    <col min="44" max="16384" width="9" style="5"/>
  </cols>
  <sheetData>
    <row r="1" spans="1:23" ht="17.25">
      <c r="A1" s="144" t="s">
        <v>264</v>
      </c>
      <c r="B1" s="144"/>
      <c r="C1" s="144"/>
      <c r="D1" s="144"/>
      <c r="E1" s="144"/>
      <c r="F1" s="144"/>
      <c r="G1" s="144"/>
      <c r="H1" s="144"/>
      <c r="I1" s="144"/>
      <c r="J1" s="144"/>
      <c r="K1" s="145" t="s">
        <v>4</v>
      </c>
      <c r="L1" s="145"/>
      <c r="M1" s="145"/>
      <c r="N1" s="145"/>
      <c r="O1" s="145"/>
      <c r="P1" s="145"/>
      <c r="Q1" s="145"/>
      <c r="R1" s="145"/>
      <c r="S1" s="145"/>
    </row>
    <row r="2" spans="1:23">
      <c r="A2" s="151"/>
      <c r="B2" s="151"/>
      <c r="C2" s="151"/>
      <c r="D2" s="151"/>
      <c r="E2" s="151"/>
      <c r="F2" s="151"/>
      <c r="G2" s="151"/>
      <c r="H2" s="151"/>
      <c r="I2" s="151"/>
      <c r="J2" s="151"/>
      <c r="K2" s="151"/>
      <c r="L2" s="151"/>
      <c r="M2" s="151"/>
      <c r="N2" s="151"/>
      <c r="O2" s="151"/>
      <c r="P2" s="151"/>
      <c r="Q2" s="151"/>
      <c r="R2" s="151"/>
      <c r="S2" s="151"/>
    </row>
    <row r="3" spans="1:23" ht="12.75" customHeight="1">
      <c r="A3" s="198" t="s">
        <v>218</v>
      </c>
      <c r="B3" s="198"/>
      <c r="C3" s="198"/>
      <c r="D3" s="198"/>
      <c r="E3" s="198"/>
      <c r="F3" s="198"/>
      <c r="G3" s="198"/>
      <c r="H3" s="198"/>
      <c r="I3" s="198"/>
      <c r="J3" s="198"/>
      <c r="K3" s="8"/>
      <c r="L3" s="8"/>
      <c r="M3" s="8"/>
      <c r="N3" s="8"/>
      <c r="O3" s="8"/>
      <c r="P3" s="8"/>
      <c r="Q3" s="8"/>
      <c r="R3" s="8"/>
      <c r="S3" s="8"/>
    </row>
    <row r="4" spans="1:23" ht="12.75" customHeight="1" thickBot="1">
      <c r="A4" s="152"/>
      <c r="B4" s="152"/>
      <c r="C4" s="152"/>
      <c r="D4" s="152"/>
      <c r="E4" s="152"/>
      <c r="F4" s="152"/>
      <c r="G4" s="152"/>
      <c r="H4" s="152"/>
      <c r="I4" s="152"/>
      <c r="J4" s="152"/>
      <c r="K4" s="6"/>
      <c r="L4" s="6"/>
      <c r="M4" s="6"/>
      <c r="N4" s="6"/>
      <c r="O4" s="6"/>
      <c r="P4" s="6"/>
      <c r="Q4" s="6"/>
      <c r="R4" s="6"/>
      <c r="S4" s="6" t="s">
        <v>188</v>
      </c>
    </row>
    <row r="5" spans="1:23" ht="18.75" customHeight="1">
      <c r="A5" s="154" t="s">
        <v>71</v>
      </c>
      <c r="B5" s="19" t="s">
        <v>102</v>
      </c>
      <c r="C5" s="149" t="s">
        <v>106</v>
      </c>
      <c r="D5" s="150"/>
      <c r="E5" s="150"/>
      <c r="F5" s="150"/>
      <c r="G5" s="150"/>
      <c r="H5" s="150"/>
      <c r="I5" s="150"/>
      <c r="J5" s="150"/>
      <c r="K5" s="155" t="s">
        <v>114</v>
      </c>
      <c r="L5" s="155"/>
      <c r="M5" s="155"/>
      <c r="N5" s="155"/>
      <c r="O5" s="155"/>
      <c r="P5" s="156" t="s">
        <v>13</v>
      </c>
      <c r="Q5" s="147" t="s">
        <v>118</v>
      </c>
      <c r="R5" s="147" t="s">
        <v>119</v>
      </c>
      <c r="S5" s="193" t="s">
        <v>181</v>
      </c>
    </row>
    <row r="6" spans="1:23" ht="18.75" customHeight="1">
      <c r="A6" s="154"/>
      <c r="B6" s="20" t="s">
        <v>103</v>
      </c>
      <c r="C6" s="200" t="s">
        <v>79</v>
      </c>
      <c r="D6" s="155" t="s">
        <v>107</v>
      </c>
      <c r="E6" s="155"/>
      <c r="F6" s="155"/>
      <c r="G6" s="155"/>
      <c r="H6" s="148"/>
      <c r="I6" s="194" t="s">
        <v>108</v>
      </c>
      <c r="J6" s="155"/>
      <c r="K6" s="147" t="s">
        <v>79</v>
      </c>
      <c r="L6" s="147" t="s">
        <v>115</v>
      </c>
      <c r="M6" s="147" t="s">
        <v>116</v>
      </c>
      <c r="N6" s="147" t="s">
        <v>124</v>
      </c>
      <c r="O6" s="154" t="s">
        <v>117</v>
      </c>
      <c r="P6" s="200"/>
      <c r="Q6" s="147"/>
      <c r="R6" s="147"/>
      <c r="S6" s="199"/>
    </row>
    <row r="7" spans="1:23" ht="18.75" customHeight="1">
      <c r="A7" s="155"/>
      <c r="B7" s="21" t="s">
        <v>104</v>
      </c>
      <c r="C7" s="201"/>
      <c r="D7" s="10" t="s">
        <v>111</v>
      </c>
      <c r="E7" s="10" t="s">
        <v>112</v>
      </c>
      <c r="F7" s="10" t="s">
        <v>113</v>
      </c>
      <c r="G7" s="10" t="s">
        <v>105</v>
      </c>
      <c r="H7" s="10" t="s">
        <v>109</v>
      </c>
      <c r="I7" s="10" t="s">
        <v>75</v>
      </c>
      <c r="J7" s="16" t="s">
        <v>110</v>
      </c>
      <c r="K7" s="148"/>
      <c r="L7" s="148"/>
      <c r="M7" s="148"/>
      <c r="N7" s="148"/>
      <c r="O7" s="155"/>
      <c r="P7" s="201"/>
      <c r="Q7" s="148"/>
      <c r="R7" s="148"/>
      <c r="S7" s="194"/>
    </row>
    <row r="8" spans="1:23" ht="12.75" customHeight="1">
      <c r="A8" s="7" t="s">
        <v>278</v>
      </c>
      <c r="B8" s="42">
        <v>3</v>
      </c>
      <c r="C8" s="24">
        <v>25301098</v>
      </c>
      <c r="D8" s="24">
        <v>453862</v>
      </c>
      <c r="E8" s="24">
        <v>6811469</v>
      </c>
      <c r="F8" s="24">
        <v>1000</v>
      </c>
      <c r="G8" s="24">
        <v>7583</v>
      </c>
      <c r="H8" s="24">
        <v>87939</v>
      </c>
      <c r="I8" s="24">
        <v>16176765</v>
      </c>
      <c r="J8" s="24">
        <v>1762478</v>
      </c>
      <c r="K8" s="24">
        <v>18376542</v>
      </c>
      <c r="L8" s="24">
        <v>1061350</v>
      </c>
      <c r="M8" s="24">
        <v>16408329</v>
      </c>
      <c r="N8" s="24">
        <v>662870</v>
      </c>
      <c r="O8" s="24">
        <v>243993</v>
      </c>
      <c r="P8" s="27">
        <v>72.631401214287223</v>
      </c>
      <c r="Q8" s="44" t="s">
        <v>192</v>
      </c>
      <c r="R8" s="24">
        <v>407086</v>
      </c>
      <c r="S8" s="26">
        <v>78718</v>
      </c>
    </row>
    <row r="9" spans="1:23" ht="12.75" customHeight="1">
      <c r="A9" s="7" t="s">
        <v>234</v>
      </c>
      <c r="B9" s="42">
        <v>3</v>
      </c>
      <c r="C9" s="24">
        <v>24602096</v>
      </c>
      <c r="D9" s="24">
        <v>490668</v>
      </c>
      <c r="E9" s="24">
        <v>7024264</v>
      </c>
      <c r="F9" s="24">
        <v>1000</v>
      </c>
      <c r="G9" s="24">
        <v>5983</v>
      </c>
      <c r="H9" s="24">
        <v>79734</v>
      </c>
      <c r="I9" s="24">
        <v>15327756</v>
      </c>
      <c r="J9" s="24">
        <v>1672690</v>
      </c>
      <c r="K9" s="24">
        <v>19011549</v>
      </c>
      <c r="L9" s="24">
        <v>1188790</v>
      </c>
      <c r="M9" s="24">
        <v>17041581</v>
      </c>
      <c r="N9" s="24">
        <v>603650</v>
      </c>
      <c r="O9" s="24">
        <v>177527</v>
      </c>
      <c r="P9" s="27">
        <v>77.276135334160145</v>
      </c>
      <c r="Q9" s="36" t="s">
        <v>192</v>
      </c>
      <c r="R9" s="36">
        <v>493819</v>
      </c>
      <c r="S9" s="36" t="s">
        <v>192</v>
      </c>
    </row>
    <row r="10" spans="1:23" ht="12.75" customHeight="1">
      <c r="A10" s="7" t="s">
        <v>239</v>
      </c>
      <c r="B10" s="42">
        <v>3</v>
      </c>
      <c r="C10" s="24">
        <v>24355706</v>
      </c>
      <c r="D10" s="24">
        <v>465230</v>
      </c>
      <c r="E10" s="24">
        <v>7207034</v>
      </c>
      <c r="F10" s="24">
        <v>1000</v>
      </c>
      <c r="G10" s="24">
        <v>4068</v>
      </c>
      <c r="H10" s="24">
        <v>190682</v>
      </c>
      <c r="I10" s="24">
        <v>14805476</v>
      </c>
      <c r="J10" s="24">
        <v>1682215</v>
      </c>
      <c r="K10" s="24">
        <v>18969621</v>
      </c>
      <c r="L10" s="24">
        <v>1220510</v>
      </c>
      <c r="M10" s="24">
        <v>16925527</v>
      </c>
      <c r="N10" s="24">
        <v>650094</v>
      </c>
      <c r="O10" s="24">
        <v>173489</v>
      </c>
      <c r="P10" s="27">
        <v>77.900000000000006</v>
      </c>
      <c r="Q10" s="36" t="s">
        <v>192</v>
      </c>
      <c r="R10" s="36">
        <v>443080</v>
      </c>
      <c r="S10" s="36" t="s">
        <v>192</v>
      </c>
    </row>
    <row r="11" spans="1:23" ht="12.75" customHeight="1">
      <c r="A11" s="7" t="s">
        <v>253</v>
      </c>
      <c r="B11" s="42">
        <v>3</v>
      </c>
      <c r="C11" s="24">
        <v>23464389</v>
      </c>
      <c r="D11" s="24">
        <v>378081</v>
      </c>
      <c r="E11" s="24">
        <v>7694496</v>
      </c>
      <c r="F11" s="24">
        <v>1000</v>
      </c>
      <c r="G11" s="24">
        <v>4077</v>
      </c>
      <c r="H11" s="24">
        <v>74024</v>
      </c>
      <c r="I11" s="24">
        <v>14163946</v>
      </c>
      <c r="J11" s="24">
        <v>1148762</v>
      </c>
      <c r="K11" s="24">
        <v>17392568</v>
      </c>
      <c r="L11" s="24">
        <v>1333170</v>
      </c>
      <c r="M11" s="24">
        <v>15354147</v>
      </c>
      <c r="N11" s="24">
        <v>545433</v>
      </c>
      <c r="O11" s="24">
        <v>159818</v>
      </c>
      <c r="P11" s="27">
        <v>74.123251195673575</v>
      </c>
      <c r="Q11" s="36" t="s">
        <v>192</v>
      </c>
      <c r="R11" s="36">
        <v>462733</v>
      </c>
      <c r="S11" s="36" t="s">
        <v>192</v>
      </c>
    </row>
    <row r="12" spans="1:23" ht="12.75" customHeight="1">
      <c r="A12" s="7" t="s">
        <v>284</v>
      </c>
      <c r="B12" s="42">
        <f t="shared" ref="B12:O12" si="0">B27</f>
        <v>3</v>
      </c>
      <c r="C12" s="24">
        <f t="shared" si="0"/>
        <v>23546352</v>
      </c>
      <c r="D12" s="24">
        <f t="shared" si="0"/>
        <v>538714</v>
      </c>
      <c r="E12" s="24">
        <f t="shared" si="0"/>
        <v>8234478</v>
      </c>
      <c r="F12" s="141" t="s">
        <v>293</v>
      </c>
      <c r="G12" s="24">
        <f t="shared" si="0"/>
        <v>3562</v>
      </c>
      <c r="H12" s="24">
        <f t="shared" si="0"/>
        <v>66833</v>
      </c>
      <c r="I12" s="24">
        <f t="shared" si="0"/>
        <v>13694772</v>
      </c>
      <c r="J12" s="24">
        <f t="shared" si="0"/>
        <v>1007992</v>
      </c>
      <c r="K12" s="24">
        <f t="shared" si="0"/>
        <v>16908882</v>
      </c>
      <c r="L12" s="24">
        <f t="shared" si="0"/>
        <v>878010</v>
      </c>
      <c r="M12" s="24">
        <f t="shared" si="0"/>
        <v>15301937</v>
      </c>
      <c r="N12" s="24">
        <f t="shared" si="0"/>
        <v>582548</v>
      </c>
      <c r="O12" s="24">
        <f t="shared" si="0"/>
        <v>146386</v>
      </c>
      <c r="P12" s="27">
        <f>K12/C12*100</f>
        <v>71.811047418300717</v>
      </c>
      <c r="Q12" s="44" t="s">
        <v>190</v>
      </c>
      <c r="R12" s="50">
        <v>478558</v>
      </c>
      <c r="S12" s="44" t="s">
        <v>189</v>
      </c>
      <c r="T12" s="24"/>
      <c r="U12" s="24"/>
      <c r="V12" s="24"/>
      <c r="W12" s="24"/>
    </row>
    <row r="13" spans="1:23" ht="11.25" customHeight="1">
      <c r="A13" s="15"/>
      <c r="B13" s="24"/>
      <c r="C13" s="24"/>
      <c r="D13" s="24"/>
      <c r="E13" s="24"/>
      <c r="F13" s="24"/>
      <c r="G13" s="24"/>
      <c r="H13" s="24"/>
      <c r="I13" s="24"/>
      <c r="J13" s="24"/>
      <c r="K13" s="24"/>
      <c r="L13" s="24"/>
      <c r="M13" s="24"/>
      <c r="N13" s="24"/>
      <c r="O13" s="24"/>
      <c r="P13" s="27"/>
      <c r="Q13" s="24"/>
      <c r="R13" s="24"/>
      <c r="S13" s="26"/>
    </row>
    <row r="14" spans="1:23" ht="12.75" customHeight="1">
      <c r="A14" s="15" t="s">
        <v>29</v>
      </c>
      <c r="B14" s="82">
        <v>3</v>
      </c>
      <c r="C14" s="50">
        <v>23346781</v>
      </c>
      <c r="D14" s="50">
        <v>416039</v>
      </c>
      <c r="E14" s="50">
        <v>7504783</v>
      </c>
      <c r="F14" s="50">
        <v>1000</v>
      </c>
      <c r="G14" s="50">
        <v>4705</v>
      </c>
      <c r="H14" s="50">
        <v>185681</v>
      </c>
      <c r="I14" s="50">
        <v>14096925</v>
      </c>
      <c r="J14" s="50">
        <v>1137645</v>
      </c>
      <c r="K14" s="50">
        <v>17242513</v>
      </c>
      <c r="L14" s="50">
        <v>1310350</v>
      </c>
      <c r="M14" s="50">
        <v>15257821</v>
      </c>
      <c r="N14" s="50">
        <v>554892</v>
      </c>
      <c r="O14" s="50">
        <v>119450</v>
      </c>
      <c r="P14" s="27">
        <f>K14/C14*100</f>
        <v>73.853920161413257</v>
      </c>
      <c r="Q14" s="84" t="s">
        <v>192</v>
      </c>
      <c r="R14" s="50">
        <v>403492</v>
      </c>
      <c r="S14" s="39" t="s">
        <v>192</v>
      </c>
    </row>
    <row r="15" spans="1:23" ht="12.75" customHeight="1">
      <c r="A15" s="15" t="s">
        <v>30</v>
      </c>
      <c r="B15" s="82">
        <v>3</v>
      </c>
      <c r="C15" s="50">
        <v>23226726</v>
      </c>
      <c r="D15" s="50">
        <v>388826</v>
      </c>
      <c r="E15" s="50">
        <v>7504747</v>
      </c>
      <c r="F15" s="50">
        <v>1000</v>
      </c>
      <c r="G15" s="50">
        <v>4649</v>
      </c>
      <c r="H15" s="50">
        <v>178657</v>
      </c>
      <c r="I15" s="50">
        <v>14006629</v>
      </c>
      <c r="J15" s="50">
        <v>1142217</v>
      </c>
      <c r="K15" s="50">
        <v>17179170</v>
      </c>
      <c r="L15" s="50">
        <v>1317730</v>
      </c>
      <c r="M15" s="50">
        <v>15173071</v>
      </c>
      <c r="N15" s="50">
        <v>586135</v>
      </c>
      <c r="O15" s="50">
        <v>102233</v>
      </c>
      <c r="P15" s="27">
        <f>K15/C15*100</f>
        <v>73.962942517167505</v>
      </c>
      <c r="Q15" s="84" t="s">
        <v>192</v>
      </c>
      <c r="R15" s="50">
        <v>373301</v>
      </c>
      <c r="S15" s="39" t="s">
        <v>192</v>
      </c>
    </row>
    <row r="16" spans="1:23" ht="12.75" customHeight="1">
      <c r="A16" s="15" t="s">
        <v>31</v>
      </c>
      <c r="B16" s="82">
        <v>3</v>
      </c>
      <c r="C16" s="50">
        <v>23652612</v>
      </c>
      <c r="D16" s="50">
        <v>454327</v>
      </c>
      <c r="E16" s="50">
        <v>8007989</v>
      </c>
      <c r="F16" s="50">
        <v>1000</v>
      </c>
      <c r="G16" s="50">
        <v>5935</v>
      </c>
      <c r="H16" s="50">
        <v>71657</v>
      </c>
      <c r="I16" s="50">
        <v>13978547</v>
      </c>
      <c r="J16" s="50">
        <v>1133155</v>
      </c>
      <c r="K16" s="50">
        <v>16878420</v>
      </c>
      <c r="L16" s="50">
        <v>1065910</v>
      </c>
      <c r="M16" s="50">
        <v>15059712</v>
      </c>
      <c r="N16" s="50">
        <v>620132</v>
      </c>
      <c r="O16" s="50">
        <v>132665</v>
      </c>
      <c r="P16" s="27">
        <f>K16/C16*100</f>
        <v>71.359645184218977</v>
      </c>
      <c r="Q16" s="84" t="s">
        <v>192</v>
      </c>
      <c r="R16" s="50">
        <v>364445</v>
      </c>
      <c r="S16" s="39" t="s">
        <v>192</v>
      </c>
    </row>
    <row r="17" spans="1:19" ht="12.75" customHeight="1">
      <c r="A17" s="15" t="s">
        <v>172</v>
      </c>
      <c r="B17" s="82">
        <v>3</v>
      </c>
      <c r="C17" s="50">
        <v>23536749</v>
      </c>
      <c r="D17" s="50">
        <v>419763</v>
      </c>
      <c r="E17" s="50">
        <v>7807778</v>
      </c>
      <c r="F17" s="50">
        <v>1000</v>
      </c>
      <c r="G17" s="50">
        <v>5428</v>
      </c>
      <c r="H17" s="50">
        <v>198788</v>
      </c>
      <c r="I17" s="50">
        <v>13988529</v>
      </c>
      <c r="J17" s="50">
        <v>1115461</v>
      </c>
      <c r="K17" s="50">
        <v>16627510</v>
      </c>
      <c r="L17" s="50">
        <v>1041110</v>
      </c>
      <c r="M17" s="50">
        <v>14941262</v>
      </c>
      <c r="N17" s="50">
        <v>558364</v>
      </c>
      <c r="O17" s="50">
        <v>86772</v>
      </c>
      <c r="P17" s="27">
        <f>K17/C17*100</f>
        <v>70.64488812792284</v>
      </c>
      <c r="Q17" s="84" t="s">
        <v>192</v>
      </c>
      <c r="R17" s="50">
        <v>401941</v>
      </c>
      <c r="S17" s="39" t="s">
        <v>192</v>
      </c>
    </row>
    <row r="18" spans="1:19" ht="11.25" customHeight="1">
      <c r="A18" s="15"/>
      <c r="B18" s="29"/>
      <c r="C18" s="50"/>
      <c r="D18" s="50"/>
      <c r="E18" s="50"/>
      <c r="F18" s="50"/>
      <c r="G18" s="50"/>
      <c r="H18" s="50"/>
      <c r="I18" s="50"/>
      <c r="J18" s="50"/>
      <c r="K18" s="50"/>
      <c r="L18" s="50"/>
      <c r="M18" s="50"/>
      <c r="N18" s="50"/>
      <c r="O18" s="50"/>
      <c r="P18" s="27"/>
      <c r="Q18" s="78"/>
      <c r="R18" s="50"/>
      <c r="S18" s="86"/>
    </row>
    <row r="19" spans="1:19" ht="12.75" customHeight="1">
      <c r="A19" s="15" t="s">
        <v>173</v>
      </c>
      <c r="B19" s="82">
        <v>3</v>
      </c>
      <c r="C19" s="50">
        <v>23347661</v>
      </c>
      <c r="D19" s="50">
        <v>470464</v>
      </c>
      <c r="E19" s="50">
        <v>7677447</v>
      </c>
      <c r="F19" s="50">
        <v>1000</v>
      </c>
      <c r="G19" s="50">
        <v>5130</v>
      </c>
      <c r="H19" s="50">
        <v>164299</v>
      </c>
      <c r="I19" s="50">
        <v>13949573</v>
      </c>
      <c r="J19" s="50">
        <v>1079745</v>
      </c>
      <c r="K19" s="50">
        <v>16693002</v>
      </c>
      <c r="L19" s="50">
        <v>913520</v>
      </c>
      <c r="M19" s="50">
        <v>15124154</v>
      </c>
      <c r="N19" s="50">
        <v>573265</v>
      </c>
      <c r="O19" s="50">
        <v>82062</v>
      </c>
      <c r="P19" s="27">
        <f>K19/C19*100</f>
        <v>71.497534592437333</v>
      </c>
      <c r="Q19" s="84" t="s">
        <v>192</v>
      </c>
      <c r="R19" s="50">
        <v>430731</v>
      </c>
      <c r="S19" s="56" t="s">
        <v>192</v>
      </c>
    </row>
    <row r="20" spans="1:19" ht="12.75" customHeight="1">
      <c r="A20" s="15" t="s">
        <v>174</v>
      </c>
      <c r="B20" s="82">
        <v>3</v>
      </c>
      <c r="C20" s="50">
        <v>23497367</v>
      </c>
      <c r="D20" s="50">
        <v>490954</v>
      </c>
      <c r="E20" s="50">
        <v>7952132</v>
      </c>
      <c r="F20" s="50">
        <v>1000</v>
      </c>
      <c r="G20" s="50">
        <v>5148</v>
      </c>
      <c r="H20" s="50">
        <v>76782</v>
      </c>
      <c r="I20" s="50">
        <v>13906354</v>
      </c>
      <c r="J20" s="50">
        <v>1064995</v>
      </c>
      <c r="K20" s="50">
        <v>16784725</v>
      </c>
      <c r="L20" s="50">
        <v>614847</v>
      </c>
      <c r="M20" s="50">
        <v>15519743</v>
      </c>
      <c r="N20" s="50">
        <v>547988</v>
      </c>
      <c r="O20" s="50">
        <v>102147</v>
      </c>
      <c r="P20" s="27">
        <f>K20/C20*100</f>
        <v>71.432365166701445</v>
      </c>
      <c r="Q20" s="84" t="s">
        <v>192</v>
      </c>
      <c r="R20" s="50">
        <v>387856</v>
      </c>
      <c r="S20" s="39" t="s">
        <v>192</v>
      </c>
    </row>
    <row r="21" spans="1:19" ht="12.75" customHeight="1">
      <c r="A21" s="15" t="s">
        <v>175</v>
      </c>
      <c r="B21" s="82">
        <v>3</v>
      </c>
      <c r="C21" s="50">
        <v>23343033</v>
      </c>
      <c r="D21" s="50">
        <v>527268</v>
      </c>
      <c r="E21" s="50">
        <v>7751409</v>
      </c>
      <c r="F21" s="50">
        <v>1000</v>
      </c>
      <c r="G21" s="50">
        <v>4923</v>
      </c>
      <c r="H21" s="50">
        <v>189938</v>
      </c>
      <c r="I21" s="50">
        <v>13860787</v>
      </c>
      <c r="J21" s="50">
        <v>1007705</v>
      </c>
      <c r="K21" s="50">
        <v>16908583</v>
      </c>
      <c r="L21" s="50">
        <v>685117</v>
      </c>
      <c r="M21" s="50">
        <v>15593534</v>
      </c>
      <c r="N21" s="50">
        <v>517226</v>
      </c>
      <c r="O21" s="50">
        <v>112704</v>
      </c>
      <c r="P21" s="27">
        <f>K21/C21*100</f>
        <v>72.435244383195624</v>
      </c>
      <c r="Q21" s="84" t="s">
        <v>192</v>
      </c>
      <c r="R21" s="50">
        <v>380503</v>
      </c>
      <c r="S21" s="39" t="s">
        <v>192</v>
      </c>
    </row>
    <row r="22" spans="1:19" ht="12.75" customHeight="1">
      <c r="A22" s="15" t="s">
        <v>176</v>
      </c>
      <c r="B22" s="82">
        <v>3</v>
      </c>
      <c r="C22" s="50">
        <v>23525031</v>
      </c>
      <c r="D22" s="50">
        <v>590825</v>
      </c>
      <c r="E22" s="50">
        <v>7965667</v>
      </c>
      <c r="F22" s="50">
        <v>1000</v>
      </c>
      <c r="G22" s="50">
        <v>5265</v>
      </c>
      <c r="H22" s="50">
        <v>72260</v>
      </c>
      <c r="I22" s="50">
        <v>13878026</v>
      </c>
      <c r="J22" s="50">
        <v>1011985</v>
      </c>
      <c r="K22" s="50">
        <v>16961404</v>
      </c>
      <c r="L22" s="50">
        <v>722890</v>
      </c>
      <c r="M22" s="50">
        <v>15572713</v>
      </c>
      <c r="N22" s="50">
        <v>524362</v>
      </c>
      <c r="O22" s="50">
        <v>141438</v>
      </c>
      <c r="P22" s="27">
        <f>K22/C22*100</f>
        <v>72.099390644798717</v>
      </c>
      <c r="Q22" s="84" t="s">
        <v>192</v>
      </c>
      <c r="R22" s="50">
        <v>450315</v>
      </c>
      <c r="S22" s="39" t="s">
        <v>192</v>
      </c>
    </row>
    <row r="23" spans="1:19" ht="11.25" customHeight="1">
      <c r="A23" s="15"/>
      <c r="B23" s="29"/>
      <c r="C23" s="50"/>
      <c r="D23" s="50"/>
      <c r="E23" s="50"/>
      <c r="F23" s="50"/>
      <c r="G23" s="50"/>
      <c r="H23" s="50"/>
      <c r="I23" s="50"/>
      <c r="J23" s="50"/>
      <c r="K23" s="50"/>
      <c r="L23" s="50"/>
      <c r="M23" s="50"/>
      <c r="N23" s="50"/>
      <c r="O23" s="50"/>
      <c r="P23" s="27"/>
      <c r="Q23" s="78"/>
      <c r="R23" s="50"/>
      <c r="S23" s="86"/>
    </row>
    <row r="24" spans="1:19" ht="12.75" customHeight="1">
      <c r="A24" s="15" t="s">
        <v>177</v>
      </c>
      <c r="B24" s="82">
        <v>3</v>
      </c>
      <c r="C24" s="50">
        <v>23630920</v>
      </c>
      <c r="D24" s="50">
        <v>538479</v>
      </c>
      <c r="E24" s="50">
        <v>8120201</v>
      </c>
      <c r="F24" s="141" t="s">
        <v>293</v>
      </c>
      <c r="G24" s="50">
        <v>5206</v>
      </c>
      <c r="H24" s="50">
        <v>157234</v>
      </c>
      <c r="I24" s="50">
        <v>13795791</v>
      </c>
      <c r="J24" s="50">
        <v>1014008</v>
      </c>
      <c r="K24" s="50">
        <v>17080613</v>
      </c>
      <c r="L24" s="50">
        <v>825640</v>
      </c>
      <c r="M24" s="50">
        <v>15564817</v>
      </c>
      <c r="N24" s="50">
        <v>555385</v>
      </c>
      <c r="O24" s="50">
        <v>134771</v>
      </c>
      <c r="P24" s="27">
        <f>K24/C24*100</f>
        <v>72.280778742427302</v>
      </c>
      <c r="Q24" s="84" t="s">
        <v>192</v>
      </c>
      <c r="R24" s="50">
        <v>367428</v>
      </c>
      <c r="S24" s="39" t="s">
        <v>192</v>
      </c>
    </row>
    <row r="25" spans="1:19" ht="12.75" customHeight="1">
      <c r="A25" s="15" t="s">
        <v>178</v>
      </c>
      <c r="B25" s="82">
        <v>3</v>
      </c>
      <c r="C25" s="50">
        <v>23543959</v>
      </c>
      <c r="D25" s="50">
        <v>465325</v>
      </c>
      <c r="E25" s="50">
        <v>8196252</v>
      </c>
      <c r="F25" s="141" t="s">
        <v>293</v>
      </c>
      <c r="G25" s="50">
        <v>5481</v>
      </c>
      <c r="H25" s="50">
        <v>182346</v>
      </c>
      <c r="I25" s="50">
        <v>13659357</v>
      </c>
      <c r="J25" s="50">
        <v>1035196</v>
      </c>
      <c r="K25" s="50">
        <v>16988988</v>
      </c>
      <c r="L25" s="50">
        <v>815140</v>
      </c>
      <c r="M25" s="50">
        <v>15500559</v>
      </c>
      <c r="N25" s="50">
        <v>551263</v>
      </c>
      <c r="O25" s="50">
        <v>122025</v>
      </c>
      <c r="P25" s="27">
        <f>K25/C25*100</f>
        <v>72.158586412760911</v>
      </c>
      <c r="Q25" s="84" t="s">
        <v>192</v>
      </c>
      <c r="R25" s="50">
        <v>369054</v>
      </c>
      <c r="S25" s="39" t="s">
        <v>192</v>
      </c>
    </row>
    <row r="26" spans="1:19" ht="12.75" customHeight="1">
      <c r="A26" s="15" t="s">
        <v>179</v>
      </c>
      <c r="B26" s="82">
        <v>3</v>
      </c>
      <c r="C26" s="50">
        <v>23454728</v>
      </c>
      <c r="D26" s="50">
        <v>524501</v>
      </c>
      <c r="E26" s="50">
        <v>8161842</v>
      </c>
      <c r="F26" s="141" t="s">
        <v>293</v>
      </c>
      <c r="G26" s="50">
        <v>5415</v>
      </c>
      <c r="H26" s="50">
        <v>61364</v>
      </c>
      <c r="I26" s="50">
        <v>13674671</v>
      </c>
      <c r="J26" s="50">
        <v>1026933</v>
      </c>
      <c r="K26" s="50">
        <v>16984878</v>
      </c>
      <c r="L26" s="50">
        <v>807400</v>
      </c>
      <c r="M26" s="50">
        <v>15488786</v>
      </c>
      <c r="N26" s="50">
        <v>549512</v>
      </c>
      <c r="O26" s="50">
        <v>139179</v>
      </c>
      <c r="P26" s="27">
        <f>K26/C26*100</f>
        <v>72.415582905075681</v>
      </c>
      <c r="Q26" s="84" t="s">
        <v>192</v>
      </c>
      <c r="R26" s="50">
        <v>444523</v>
      </c>
      <c r="S26" s="39" t="s">
        <v>192</v>
      </c>
    </row>
    <row r="27" spans="1:19" ht="12.75" customHeight="1" thickBot="1">
      <c r="A27" s="14" t="s">
        <v>180</v>
      </c>
      <c r="B27" s="83">
        <v>3</v>
      </c>
      <c r="C27" s="52">
        <v>23546352</v>
      </c>
      <c r="D27" s="52">
        <v>538714</v>
      </c>
      <c r="E27" s="52">
        <v>8234478</v>
      </c>
      <c r="F27" s="142" t="s">
        <v>293</v>
      </c>
      <c r="G27" s="52">
        <v>3562</v>
      </c>
      <c r="H27" s="52">
        <v>66833</v>
      </c>
      <c r="I27" s="52">
        <v>13694772</v>
      </c>
      <c r="J27" s="52">
        <v>1007992</v>
      </c>
      <c r="K27" s="52">
        <v>16908882</v>
      </c>
      <c r="L27" s="52">
        <v>878010</v>
      </c>
      <c r="M27" s="52">
        <v>15301937</v>
      </c>
      <c r="N27" s="52">
        <v>582548</v>
      </c>
      <c r="O27" s="52">
        <v>146386</v>
      </c>
      <c r="P27" s="28">
        <f>K27/C27*100</f>
        <v>71.811047418300717</v>
      </c>
      <c r="Q27" s="85" t="s">
        <v>192</v>
      </c>
      <c r="R27" s="52">
        <v>478558</v>
      </c>
      <c r="S27" s="35" t="s">
        <v>192</v>
      </c>
    </row>
    <row r="28" spans="1:19" s="3" customFormat="1" ht="12.75" customHeight="1">
      <c r="A28" s="180" t="s">
        <v>269</v>
      </c>
      <c r="B28" s="180"/>
      <c r="C28" s="180"/>
      <c r="D28" s="180"/>
      <c r="E28" s="180"/>
      <c r="F28" s="180"/>
      <c r="G28" s="180"/>
      <c r="H28" s="180"/>
      <c r="I28" s="180"/>
      <c r="J28" s="180"/>
      <c r="K28" s="47"/>
      <c r="L28" s="1"/>
      <c r="M28" s="1"/>
      <c r="N28" s="1"/>
      <c r="O28" s="1"/>
      <c r="P28" s="1"/>
      <c r="Q28" s="1"/>
      <c r="R28" s="1"/>
      <c r="S28" s="1"/>
    </row>
    <row r="29" spans="1:19">
      <c r="E29" s="26"/>
      <c r="K29" s="47"/>
    </row>
    <row r="30" spans="1:19">
      <c r="C30" s="26"/>
      <c r="D30" s="26"/>
      <c r="K30" s="47"/>
    </row>
    <row r="31" spans="1:19">
      <c r="C31" s="26"/>
      <c r="D31" s="26"/>
      <c r="K31" s="47"/>
    </row>
    <row r="32" spans="1:19">
      <c r="C32" s="26"/>
      <c r="D32" s="26"/>
      <c r="K32" s="47"/>
    </row>
    <row r="33" spans="3:11">
      <c r="C33" s="26"/>
      <c r="D33" s="26"/>
      <c r="K33" s="47"/>
    </row>
    <row r="34" spans="3:11">
      <c r="C34" s="26"/>
      <c r="D34" s="26"/>
      <c r="K34" s="47"/>
    </row>
    <row r="35" spans="3:11">
      <c r="C35" s="26"/>
      <c r="D35" s="26"/>
      <c r="K35" s="47"/>
    </row>
    <row r="36" spans="3:11">
      <c r="C36" s="26"/>
      <c r="D36" s="26"/>
      <c r="K36" s="47"/>
    </row>
    <row r="37" spans="3:11">
      <c r="C37" s="26"/>
      <c r="D37" s="26"/>
      <c r="K37" s="47"/>
    </row>
    <row r="38" spans="3:11">
      <c r="C38" s="26"/>
      <c r="D38" s="26"/>
      <c r="K38" s="47"/>
    </row>
    <row r="39" spans="3:11">
      <c r="C39" s="26"/>
      <c r="D39" s="26"/>
      <c r="K39" s="47"/>
    </row>
    <row r="40" spans="3:11">
      <c r="C40" s="26"/>
      <c r="D40" s="26"/>
      <c r="K40" s="47"/>
    </row>
    <row r="41" spans="3:11">
      <c r="C41" s="26"/>
      <c r="D41" s="26"/>
      <c r="K41" s="47"/>
    </row>
    <row r="42" spans="3:11">
      <c r="K42" s="47"/>
    </row>
    <row r="43" spans="3:11">
      <c r="K43" s="47"/>
    </row>
    <row r="44" spans="3:11">
      <c r="K44" s="47"/>
    </row>
    <row r="45" spans="3:11">
      <c r="K45" s="47"/>
    </row>
  </sheetData>
  <mergeCells count="22">
    <mergeCell ref="A28:J28"/>
    <mergeCell ref="A5:A7"/>
    <mergeCell ref="C6:C7"/>
    <mergeCell ref="D6:H6"/>
    <mergeCell ref="I6:J6"/>
    <mergeCell ref="C5:J5"/>
    <mergeCell ref="K5:O5"/>
    <mergeCell ref="S5:S7"/>
    <mergeCell ref="L6:L7"/>
    <mergeCell ref="Q5:Q7"/>
    <mergeCell ref="M6:M7"/>
    <mergeCell ref="N6:N7"/>
    <mergeCell ref="O6:O7"/>
    <mergeCell ref="P5:P7"/>
    <mergeCell ref="K6:K7"/>
    <mergeCell ref="R5:R7"/>
    <mergeCell ref="K1:S1"/>
    <mergeCell ref="A2:J2"/>
    <mergeCell ref="K2:S2"/>
    <mergeCell ref="A4:J4"/>
    <mergeCell ref="A3:J3"/>
    <mergeCell ref="A1:J1"/>
  </mergeCells>
  <phoneticPr fontId="2"/>
  <pageMargins left="0.41" right="0.55000000000000004"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0"/>
  <sheetViews>
    <sheetView showGridLines="0" zoomScale="120" zoomScaleNormal="120" workbookViewId="0">
      <selection activeCell="C34" sqref="C34"/>
    </sheetView>
  </sheetViews>
  <sheetFormatPr defaultRowHeight="13.5"/>
  <cols>
    <col min="1" max="1" width="15" style="4" customWidth="1"/>
    <col min="2" max="4" width="25.625" style="4" customWidth="1"/>
    <col min="5" max="17" width="3" style="5" customWidth="1"/>
    <col min="18" max="28" width="2.125" style="5" customWidth="1"/>
    <col min="29" max="16384" width="9" style="5"/>
  </cols>
  <sheetData>
    <row r="1" spans="1:4" ht="17.25">
      <c r="A1" s="197" t="s">
        <v>265</v>
      </c>
      <c r="B1" s="197"/>
      <c r="C1" s="197"/>
      <c r="D1" s="197"/>
    </row>
    <row r="3" spans="1:4" ht="12.75" customHeight="1">
      <c r="A3" s="151" t="s">
        <v>270</v>
      </c>
      <c r="B3" s="151"/>
      <c r="C3" s="151"/>
      <c r="D3" s="151"/>
    </row>
    <row r="4" spans="1:4" ht="12.75" customHeight="1"/>
    <row r="5" spans="1:4" ht="12.75" customHeight="1" thickBot="1">
      <c r="A5" s="146" t="s">
        <v>136</v>
      </c>
      <c r="B5" s="146"/>
      <c r="C5" s="146"/>
      <c r="D5" s="146"/>
    </row>
    <row r="6" spans="1:4" ht="18.75" customHeight="1">
      <c r="A6" s="147" t="s">
        <v>97</v>
      </c>
      <c r="B6" s="155" t="s">
        <v>98</v>
      </c>
      <c r="C6" s="155"/>
      <c r="D6" s="155"/>
    </row>
    <row r="7" spans="1:4" ht="18.75" customHeight="1">
      <c r="A7" s="148"/>
      <c r="B7" s="10" t="s">
        <v>99</v>
      </c>
      <c r="C7" s="10" t="s">
        <v>100</v>
      </c>
      <c r="D7" s="2" t="s">
        <v>101</v>
      </c>
    </row>
    <row r="8" spans="1:4" ht="12.75" customHeight="1">
      <c r="A8" s="15" t="s">
        <v>290</v>
      </c>
      <c r="B8" s="24">
        <v>71314</v>
      </c>
      <c r="C8" s="24">
        <v>55656267</v>
      </c>
      <c r="D8" s="24">
        <v>1512106</v>
      </c>
    </row>
    <row r="9" spans="1:4" ht="12.75" customHeight="1">
      <c r="A9" s="15" t="s">
        <v>289</v>
      </c>
      <c r="B9" s="24">
        <v>76259</v>
      </c>
      <c r="C9" s="24">
        <v>52338639</v>
      </c>
      <c r="D9" s="24">
        <v>1912162</v>
      </c>
    </row>
    <row r="10" spans="1:4" ht="12.75" customHeight="1">
      <c r="A10" s="15" t="s">
        <v>241</v>
      </c>
      <c r="B10" s="24">
        <v>69953</v>
      </c>
      <c r="C10" s="24">
        <v>48039617</v>
      </c>
      <c r="D10" s="24">
        <v>1795089</v>
      </c>
    </row>
    <row r="11" spans="1:4" ht="12.75" customHeight="1">
      <c r="A11" s="15" t="s">
        <v>255</v>
      </c>
      <c r="B11" s="24">
        <v>76069</v>
      </c>
      <c r="C11" s="24">
        <v>51596807</v>
      </c>
      <c r="D11" s="24">
        <v>1210591</v>
      </c>
    </row>
    <row r="12" spans="1:4" ht="12.75" customHeight="1">
      <c r="A12" s="15" t="s">
        <v>291</v>
      </c>
      <c r="B12" s="24">
        <v>82398</v>
      </c>
      <c r="C12" s="24">
        <v>54233315</v>
      </c>
      <c r="D12" s="24">
        <v>1410940</v>
      </c>
    </row>
    <row r="13" spans="1:4" ht="11.25" customHeight="1">
      <c r="A13" s="15"/>
      <c r="B13" s="24"/>
      <c r="C13" s="24"/>
      <c r="D13" s="24"/>
    </row>
    <row r="14" spans="1:4" ht="12.75" customHeight="1">
      <c r="A14" s="15" t="s">
        <v>84</v>
      </c>
      <c r="B14" s="57">
        <v>5381</v>
      </c>
      <c r="C14" s="57">
        <v>3037576</v>
      </c>
      <c r="D14" s="57">
        <v>82822</v>
      </c>
    </row>
    <row r="15" spans="1:4" ht="12.75" customHeight="1">
      <c r="A15" s="15" t="s">
        <v>85</v>
      </c>
      <c r="B15" s="57">
        <v>7802</v>
      </c>
      <c r="C15" s="57">
        <v>5596683</v>
      </c>
      <c r="D15" s="57">
        <v>127135</v>
      </c>
    </row>
    <row r="16" spans="1:4" ht="12.75" customHeight="1">
      <c r="A16" s="15" t="s">
        <v>86</v>
      </c>
      <c r="B16" s="57">
        <v>8741</v>
      </c>
      <c r="C16" s="57">
        <v>5459767</v>
      </c>
      <c r="D16" s="57">
        <v>186440</v>
      </c>
    </row>
    <row r="17" spans="1:4" ht="12.75" customHeight="1">
      <c r="A17" s="15" t="s">
        <v>87</v>
      </c>
      <c r="B17" s="57">
        <v>6928</v>
      </c>
      <c r="C17" s="57">
        <v>4676964</v>
      </c>
      <c r="D17" s="57">
        <v>142471</v>
      </c>
    </row>
    <row r="18" spans="1:4" ht="11.25" customHeight="1">
      <c r="A18" s="15"/>
    </row>
    <row r="19" spans="1:4" ht="12.75" customHeight="1">
      <c r="A19" s="15" t="s">
        <v>88</v>
      </c>
      <c r="B19" s="43">
        <v>5640</v>
      </c>
      <c r="C19" s="43">
        <v>4068998</v>
      </c>
      <c r="D19" s="43">
        <v>88668</v>
      </c>
    </row>
    <row r="20" spans="1:4" ht="12.75" customHeight="1">
      <c r="A20" s="15" t="s">
        <v>89</v>
      </c>
      <c r="B20" s="57">
        <v>6616</v>
      </c>
      <c r="C20" s="57">
        <v>4208686</v>
      </c>
      <c r="D20" s="57">
        <v>90268</v>
      </c>
    </row>
    <row r="21" spans="1:4" ht="12.75" customHeight="1">
      <c r="A21" s="15" t="s">
        <v>90</v>
      </c>
      <c r="B21" s="57">
        <v>7132</v>
      </c>
      <c r="C21" s="57">
        <v>5637659</v>
      </c>
      <c r="D21" s="57">
        <v>112348</v>
      </c>
    </row>
    <row r="22" spans="1:4" ht="12.75" customHeight="1">
      <c r="A22" s="15" t="s">
        <v>91</v>
      </c>
      <c r="B22" s="57">
        <v>5443</v>
      </c>
      <c r="C22" s="57">
        <v>3414258</v>
      </c>
      <c r="D22" s="57">
        <v>73435</v>
      </c>
    </row>
    <row r="23" spans="1:4" ht="11.25" customHeight="1">
      <c r="A23" s="15"/>
    </row>
    <row r="24" spans="1:4" ht="12.75" customHeight="1">
      <c r="A24" s="15" t="s">
        <v>92</v>
      </c>
      <c r="B24" s="57">
        <v>6457</v>
      </c>
      <c r="C24" s="57">
        <v>3720860</v>
      </c>
      <c r="D24" s="57">
        <v>85382</v>
      </c>
    </row>
    <row r="25" spans="1:4" ht="12.75" customHeight="1">
      <c r="A25" s="15" t="s">
        <v>93</v>
      </c>
      <c r="B25" s="43">
        <v>7403</v>
      </c>
      <c r="C25" s="43">
        <v>4050972</v>
      </c>
      <c r="D25" s="43">
        <v>79076</v>
      </c>
    </row>
    <row r="26" spans="1:4" ht="12.75" customHeight="1">
      <c r="A26" s="15" t="s">
        <v>94</v>
      </c>
      <c r="B26" s="57">
        <v>8367</v>
      </c>
      <c r="C26" s="57">
        <v>6470516</v>
      </c>
      <c r="D26" s="57">
        <v>155338</v>
      </c>
    </row>
    <row r="27" spans="1:4" ht="12.75" customHeight="1" thickBot="1">
      <c r="A27" s="14" t="s">
        <v>95</v>
      </c>
      <c r="B27" s="57">
        <v>6488</v>
      </c>
      <c r="C27" s="57">
        <v>3890376</v>
      </c>
      <c r="D27" s="57">
        <v>187557</v>
      </c>
    </row>
    <row r="28" spans="1:4" s="3" customFormat="1" ht="15" customHeight="1">
      <c r="A28" s="202" t="s">
        <v>292</v>
      </c>
      <c r="B28" s="203"/>
      <c r="C28" s="203"/>
      <c r="D28" s="203"/>
    </row>
    <row r="29" spans="1:4" ht="15" customHeight="1"/>
    <row r="30" spans="1:4" ht="14.25" customHeight="1"/>
  </sheetData>
  <mergeCells count="6">
    <mergeCell ref="A28:D28"/>
    <mergeCell ref="A1:D1"/>
    <mergeCell ref="A6:A7"/>
    <mergeCell ref="B6:D6"/>
    <mergeCell ref="A3:D3"/>
    <mergeCell ref="A5:D5"/>
  </mergeCells>
  <phoneticPr fontId="2"/>
  <pageMargins left="0.59055118110236227" right="0.59055118110236227"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6"/>
  <sheetViews>
    <sheetView showGridLines="0" zoomScaleNormal="100" zoomScaleSheetLayoutView="90" workbookViewId="0">
      <selection activeCell="T3" sqref="T3"/>
    </sheetView>
  </sheetViews>
  <sheetFormatPr defaultRowHeight="13.5"/>
  <cols>
    <col min="1" max="1" width="8.75" style="111" customWidth="1"/>
    <col min="2" max="2" width="3.75" style="111" customWidth="1"/>
    <col min="3" max="3" width="10.375" style="111" customWidth="1"/>
    <col min="4" max="15" width="9.875" style="111" customWidth="1"/>
    <col min="16" max="16" width="6.25" style="111" customWidth="1"/>
    <col min="17" max="19" width="12.125" style="111" customWidth="1"/>
    <col min="20" max="20" width="1.75" style="110" customWidth="1"/>
    <col min="21" max="21" width="4.625" style="110" customWidth="1"/>
    <col min="22" max="22" width="9.75" style="110" bestFit="1" customWidth="1"/>
    <col min="23" max="24" width="9" style="110"/>
    <col min="25" max="25" width="9.75" style="110" bestFit="1" customWidth="1"/>
    <col min="26" max="26" width="2.75" style="110" customWidth="1"/>
    <col min="27" max="27" width="4.375" style="110" customWidth="1"/>
    <col min="28" max="29" width="9" style="110"/>
    <col min="30" max="30" width="9.75" style="110" bestFit="1" customWidth="1"/>
    <col min="31" max="31" width="9" style="110"/>
    <col min="32" max="32" width="2.375" style="110" customWidth="1"/>
    <col min="33" max="33" width="5.25" style="110" customWidth="1"/>
    <col min="34" max="36" width="9" style="110"/>
    <col min="37" max="37" width="10.25" style="110" customWidth="1"/>
    <col min="38" max="38" width="2.375" style="110" customWidth="1"/>
    <col min="39" max="39" width="6.25" style="110" customWidth="1"/>
    <col min="40" max="40" width="9.75" style="110" bestFit="1" customWidth="1"/>
    <col min="41" max="43" width="9" style="110"/>
    <col min="44" max="44" width="3.375" style="110" customWidth="1"/>
    <col min="45" max="45" width="5.5" style="110" customWidth="1"/>
    <col min="46" max="49" width="9" style="110"/>
    <col min="50" max="50" width="2.25" style="110" customWidth="1"/>
    <col min="51" max="51" width="5.375" style="110" customWidth="1"/>
    <col min="52" max="16384" width="9" style="110"/>
  </cols>
  <sheetData>
    <row r="1" spans="1:19" ht="17.25">
      <c r="A1" s="204" t="s">
        <v>266</v>
      </c>
      <c r="B1" s="204"/>
      <c r="C1" s="204"/>
      <c r="D1" s="204"/>
      <c r="E1" s="204"/>
      <c r="F1" s="204"/>
      <c r="G1" s="204"/>
      <c r="H1" s="204"/>
      <c r="I1" s="204"/>
      <c r="J1" s="204"/>
      <c r="K1" s="205" t="s">
        <v>134</v>
      </c>
      <c r="L1" s="205"/>
      <c r="M1" s="205"/>
      <c r="N1" s="205"/>
      <c r="O1" s="205"/>
      <c r="P1" s="205"/>
      <c r="Q1" s="205"/>
      <c r="R1" s="205"/>
      <c r="S1" s="205"/>
    </row>
    <row r="2" spans="1:19" ht="11.25" customHeight="1"/>
    <row r="3" spans="1:19" ht="12.75" customHeight="1">
      <c r="A3" s="206" t="s">
        <v>294</v>
      </c>
      <c r="B3" s="206"/>
      <c r="C3" s="206"/>
      <c r="D3" s="206"/>
      <c r="E3" s="206"/>
      <c r="F3" s="206"/>
      <c r="G3" s="206"/>
      <c r="H3" s="206"/>
      <c r="I3" s="206"/>
      <c r="J3" s="206"/>
    </row>
    <row r="4" spans="1:19" ht="12.75" customHeight="1">
      <c r="A4" s="206" t="s">
        <v>272</v>
      </c>
      <c r="B4" s="206"/>
      <c r="C4" s="206"/>
      <c r="D4" s="206"/>
      <c r="E4" s="206"/>
      <c r="F4" s="206"/>
      <c r="G4" s="206"/>
      <c r="H4" s="206"/>
      <c r="I4" s="206"/>
      <c r="J4" s="206"/>
    </row>
    <row r="5" spans="1:19" ht="12.75" customHeight="1" thickBot="1">
      <c r="A5" s="209"/>
      <c r="B5" s="209"/>
      <c r="C5" s="209"/>
      <c r="D5" s="209"/>
      <c r="E5" s="209"/>
      <c r="F5" s="209"/>
      <c r="G5" s="209"/>
      <c r="H5" s="209"/>
      <c r="I5" s="209"/>
      <c r="J5" s="209"/>
      <c r="K5" s="112"/>
      <c r="L5" s="112"/>
      <c r="M5" s="112"/>
      <c r="N5" s="112"/>
      <c r="O5" s="112"/>
      <c r="P5" s="112"/>
      <c r="Q5" s="112"/>
      <c r="R5" s="112"/>
      <c r="S5" s="113" t="s">
        <v>188</v>
      </c>
    </row>
    <row r="6" spans="1:19" ht="19.5" customHeight="1">
      <c r="A6" s="215" t="s">
        <v>204</v>
      </c>
      <c r="B6" s="114" t="s">
        <v>102</v>
      </c>
      <c r="C6" s="210" t="s">
        <v>205</v>
      </c>
      <c r="D6" s="211"/>
      <c r="E6" s="211"/>
      <c r="F6" s="211"/>
      <c r="G6" s="211"/>
      <c r="H6" s="211"/>
      <c r="I6" s="211"/>
      <c r="J6" s="211"/>
      <c r="K6" s="216" t="s">
        <v>206</v>
      </c>
      <c r="L6" s="216"/>
      <c r="M6" s="216"/>
      <c r="N6" s="216"/>
      <c r="O6" s="214"/>
      <c r="P6" s="212" t="s">
        <v>13</v>
      </c>
      <c r="Q6" s="213" t="s">
        <v>207</v>
      </c>
      <c r="R6" s="213" t="s">
        <v>208</v>
      </c>
      <c r="S6" s="215" t="s">
        <v>209</v>
      </c>
    </row>
    <row r="7" spans="1:19" ht="19.5" customHeight="1">
      <c r="A7" s="215"/>
      <c r="B7" s="117" t="s">
        <v>103</v>
      </c>
      <c r="C7" s="207" t="s">
        <v>210</v>
      </c>
      <c r="D7" s="216" t="s">
        <v>211</v>
      </c>
      <c r="E7" s="216"/>
      <c r="F7" s="216"/>
      <c r="G7" s="216"/>
      <c r="H7" s="214"/>
      <c r="I7" s="216" t="s">
        <v>212</v>
      </c>
      <c r="J7" s="216"/>
      <c r="K7" s="213" t="s">
        <v>210</v>
      </c>
      <c r="L7" s="213" t="s">
        <v>213</v>
      </c>
      <c r="M7" s="213" t="s">
        <v>214</v>
      </c>
      <c r="N7" s="213" t="s">
        <v>215</v>
      </c>
      <c r="O7" s="213" t="s">
        <v>217</v>
      </c>
      <c r="P7" s="207"/>
      <c r="Q7" s="213"/>
      <c r="R7" s="213"/>
      <c r="S7" s="215"/>
    </row>
    <row r="8" spans="1:19" ht="19.5" customHeight="1">
      <c r="A8" s="216"/>
      <c r="B8" s="118" t="s">
        <v>120</v>
      </c>
      <c r="C8" s="208"/>
      <c r="D8" s="116" t="s">
        <v>121</v>
      </c>
      <c r="E8" s="116" t="s">
        <v>122</v>
      </c>
      <c r="F8" s="116" t="s">
        <v>123</v>
      </c>
      <c r="G8" s="116" t="s">
        <v>105</v>
      </c>
      <c r="H8" s="116" t="s">
        <v>201</v>
      </c>
      <c r="I8" s="116" t="s">
        <v>202</v>
      </c>
      <c r="J8" s="115" t="s">
        <v>203</v>
      </c>
      <c r="K8" s="214"/>
      <c r="L8" s="214"/>
      <c r="M8" s="214"/>
      <c r="N8" s="214"/>
      <c r="O8" s="214"/>
      <c r="P8" s="208"/>
      <c r="Q8" s="214"/>
      <c r="R8" s="214"/>
      <c r="S8" s="216"/>
    </row>
    <row r="9" spans="1:19" ht="12.75" customHeight="1">
      <c r="A9" s="121" t="s">
        <v>278</v>
      </c>
      <c r="B9" s="119">
        <v>17</v>
      </c>
      <c r="C9" s="119">
        <v>161372907</v>
      </c>
      <c r="D9" s="119">
        <v>386624</v>
      </c>
      <c r="E9" s="119">
        <v>49155668</v>
      </c>
      <c r="F9" s="120">
        <v>0</v>
      </c>
      <c r="G9" s="119">
        <v>110811</v>
      </c>
      <c r="H9" s="119">
        <v>1337283</v>
      </c>
      <c r="I9" s="119">
        <v>109174206</v>
      </c>
      <c r="J9" s="119">
        <v>1177412</v>
      </c>
      <c r="K9" s="119">
        <v>68585481</v>
      </c>
      <c r="L9" s="119">
        <v>872633</v>
      </c>
      <c r="M9" s="119">
        <v>66179093</v>
      </c>
      <c r="N9" s="119">
        <v>1498792</v>
      </c>
      <c r="O9" s="119">
        <v>34960</v>
      </c>
      <c r="P9" s="122">
        <v>42.501236592335786</v>
      </c>
      <c r="Q9" s="119">
        <v>34456205</v>
      </c>
      <c r="R9" s="119">
        <v>1749980</v>
      </c>
      <c r="S9" s="119">
        <v>57092260</v>
      </c>
    </row>
    <row r="10" spans="1:19" ht="12.75" customHeight="1">
      <c r="A10" s="121" t="s">
        <v>234</v>
      </c>
      <c r="B10" s="119">
        <v>17</v>
      </c>
      <c r="C10" s="119">
        <v>170071981</v>
      </c>
      <c r="D10" s="119">
        <v>461314</v>
      </c>
      <c r="E10" s="119">
        <v>53432691</v>
      </c>
      <c r="F10" s="120">
        <v>0</v>
      </c>
      <c r="G10" s="119">
        <v>113313</v>
      </c>
      <c r="H10" s="119">
        <v>1351611</v>
      </c>
      <c r="I10" s="119">
        <v>113648220</v>
      </c>
      <c r="J10" s="119">
        <v>1064828</v>
      </c>
      <c r="K10" s="119">
        <v>65187122</v>
      </c>
      <c r="L10" s="119">
        <v>832585</v>
      </c>
      <c r="M10" s="119">
        <v>62955296</v>
      </c>
      <c r="N10" s="119">
        <v>1386894</v>
      </c>
      <c r="O10" s="119">
        <v>12344</v>
      </c>
      <c r="P10" s="122">
        <v>38.329136649499013</v>
      </c>
      <c r="Q10" s="119">
        <v>32713624</v>
      </c>
      <c r="R10" s="119">
        <v>1787009</v>
      </c>
      <c r="S10" s="119">
        <v>66441292</v>
      </c>
    </row>
    <row r="11" spans="1:19" ht="12.75" customHeight="1">
      <c r="A11" s="121" t="s">
        <v>239</v>
      </c>
      <c r="B11" s="119">
        <v>17</v>
      </c>
      <c r="C11" s="119">
        <v>173980440</v>
      </c>
      <c r="D11" s="119">
        <v>503124</v>
      </c>
      <c r="E11" s="119">
        <v>57869236</v>
      </c>
      <c r="F11" s="120">
        <v>0</v>
      </c>
      <c r="G11" s="119">
        <v>126448</v>
      </c>
      <c r="H11" s="119">
        <v>1291086</v>
      </c>
      <c r="I11" s="119">
        <v>113098416</v>
      </c>
      <c r="J11" s="119">
        <v>1092128</v>
      </c>
      <c r="K11" s="119">
        <v>58471295</v>
      </c>
      <c r="L11" s="119">
        <v>961290</v>
      </c>
      <c r="M11" s="119">
        <v>56057954</v>
      </c>
      <c r="N11" s="119">
        <v>1412610</v>
      </c>
      <c r="O11" s="119">
        <v>39440</v>
      </c>
      <c r="P11" s="122">
        <v>33.6</v>
      </c>
      <c r="Q11" s="119">
        <v>41569080</v>
      </c>
      <c r="R11" s="119">
        <v>1550021</v>
      </c>
      <c r="S11" s="119">
        <v>65362184</v>
      </c>
    </row>
    <row r="12" spans="1:19" ht="12.75" customHeight="1">
      <c r="A12" s="121" t="s">
        <v>253</v>
      </c>
      <c r="B12" s="119">
        <v>15</v>
      </c>
      <c r="C12" s="119">
        <v>179771405</v>
      </c>
      <c r="D12" s="119">
        <v>523857</v>
      </c>
      <c r="E12" s="119">
        <v>61770437</v>
      </c>
      <c r="F12" s="120">
        <v>0</v>
      </c>
      <c r="G12" s="119">
        <v>122422</v>
      </c>
      <c r="H12" s="119">
        <v>1388219</v>
      </c>
      <c r="I12" s="119">
        <v>114871896</v>
      </c>
      <c r="J12" s="119">
        <v>1094570</v>
      </c>
      <c r="K12" s="119">
        <v>55809384</v>
      </c>
      <c r="L12" s="119">
        <v>778384</v>
      </c>
      <c r="M12" s="119">
        <v>53529620</v>
      </c>
      <c r="N12" s="119">
        <v>1483813</v>
      </c>
      <c r="O12" s="119">
        <v>17566</v>
      </c>
      <c r="P12" s="122">
        <v>31.044639162718902</v>
      </c>
      <c r="Q12" s="119">
        <v>39036920</v>
      </c>
      <c r="R12" s="119">
        <v>1840724</v>
      </c>
      <c r="S12" s="119">
        <v>73113970</v>
      </c>
    </row>
    <row r="13" spans="1:19" ht="12.75" customHeight="1">
      <c r="A13" s="121" t="s">
        <v>279</v>
      </c>
      <c r="B13" s="119">
        <v>15</v>
      </c>
      <c r="C13" s="119">
        <f>C28</f>
        <v>183265892</v>
      </c>
      <c r="D13" s="119">
        <f t="shared" ref="D13:S13" si="0">D28</f>
        <v>543213</v>
      </c>
      <c r="E13" s="119">
        <f t="shared" si="0"/>
        <v>62470127</v>
      </c>
      <c r="F13" s="120">
        <f t="shared" si="0"/>
        <v>0</v>
      </c>
      <c r="G13" s="119">
        <f t="shared" si="0"/>
        <v>113265</v>
      </c>
      <c r="H13" s="119">
        <f t="shared" si="0"/>
        <v>1370008</v>
      </c>
      <c r="I13" s="119">
        <f t="shared" si="0"/>
        <v>117687858</v>
      </c>
      <c r="J13" s="119">
        <f t="shared" si="0"/>
        <v>1081406</v>
      </c>
      <c r="K13" s="119">
        <f t="shared" si="0"/>
        <v>55892106</v>
      </c>
      <c r="L13" s="119">
        <f t="shared" si="0"/>
        <v>360478</v>
      </c>
      <c r="M13" s="119">
        <f t="shared" si="0"/>
        <v>54161117</v>
      </c>
      <c r="N13" s="119">
        <f t="shared" si="0"/>
        <v>1354665</v>
      </c>
      <c r="O13" s="119">
        <f t="shared" si="0"/>
        <v>15845</v>
      </c>
      <c r="P13" s="122">
        <f>K13/C13*100</f>
        <v>30.497822257073349</v>
      </c>
      <c r="Q13" s="119">
        <f t="shared" si="0"/>
        <v>43719713</v>
      </c>
      <c r="R13" s="119">
        <f t="shared" si="0"/>
        <v>1922998</v>
      </c>
      <c r="S13" s="119">
        <f t="shared" si="0"/>
        <v>70824610</v>
      </c>
    </row>
    <row r="14" spans="1:19" ht="11.25" customHeight="1">
      <c r="A14" s="121"/>
      <c r="B14" s="119"/>
      <c r="C14" s="119"/>
      <c r="D14" s="119"/>
      <c r="E14" s="119"/>
      <c r="F14" s="119"/>
      <c r="G14" s="119"/>
      <c r="H14" s="119"/>
      <c r="I14" s="119"/>
      <c r="J14" s="119"/>
      <c r="K14" s="119"/>
      <c r="L14" s="119"/>
      <c r="M14" s="119"/>
      <c r="N14" s="119"/>
      <c r="O14" s="119"/>
      <c r="P14" s="122"/>
      <c r="Q14" s="119"/>
      <c r="R14" s="119"/>
      <c r="S14" s="119"/>
    </row>
    <row r="15" spans="1:19" ht="12.75" customHeight="1">
      <c r="A15" s="121" t="s">
        <v>29</v>
      </c>
      <c r="B15" s="119">
        <v>15</v>
      </c>
      <c r="C15" s="119">
        <v>177970756</v>
      </c>
      <c r="D15" s="123">
        <v>494722</v>
      </c>
      <c r="E15" s="123">
        <v>60334127</v>
      </c>
      <c r="F15" s="120">
        <v>0</v>
      </c>
      <c r="G15" s="124">
        <v>125625</v>
      </c>
      <c r="H15" s="124">
        <v>920515</v>
      </c>
      <c r="I15" s="124">
        <v>114967162</v>
      </c>
      <c r="J15" s="124">
        <v>1128577</v>
      </c>
      <c r="K15" s="119">
        <v>55725222</v>
      </c>
      <c r="L15" s="123">
        <v>886582</v>
      </c>
      <c r="M15" s="123">
        <v>53304497</v>
      </c>
      <c r="N15" s="123">
        <v>1520724</v>
      </c>
      <c r="O15" s="123">
        <v>13418</v>
      </c>
      <c r="P15" s="122">
        <f>K15/C15*100</f>
        <v>31.311448719136752</v>
      </c>
      <c r="Q15" s="123">
        <v>39489188</v>
      </c>
      <c r="R15" s="123">
        <v>2006258</v>
      </c>
      <c r="S15" s="123">
        <v>70786035</v>
      </c>
    </row>
    <row r="16" spans="1:19" ht="12.75" customHeight="1">
      <c r="A16" s="121" t="s">
        <v>146</v>
      </c>
      <c r="B16" s="119">
        <v>15</v>
      </c>
      <c r="C16" s="119">
        <v>179040587</v>
      </c>
      <c r="D16" s="123">
        <v>580364</v>
      </c>
      <c r="E16" s="123">
        <v>61204607</v>
      </c>
      <c r="F16" s="120">
        <v>0</v>
      </c>
      <c r="G16" s="124">
        <v>134675</v>
      </c>
      <c r="H16" s="124">
        <v>1141596</v>
      </c>
      <c r="I16" s="124">
        <v>114855704</v>
      </c>
      <c r="J16" s="124">
        <v>1123627</v>
      </c>
      <c r="K16" s="119">
        <v>55957127</v>
      </c>
      <c r="L16" s="123">
        <v>1045639</v>
      </c>
      <c r="M16" s="123">
        <v>53300212</v>
      </c>
      <c r="N16" s="123">
        <v>1591321</v>
      </c>
      <c r="O16" s="123">
        <v>19953</v>
      </c>
      <c r="P16" s="122">
        <f>K16/C16*100</f>
        <v>31.253878205839442</v>
      </c>
      <c r="Q16" s="123">
        <v>39789906</v>
      </c>
      <c r="R16" s="123">
        <v>1800685</v>
      </c>
      <c r="S16" s="123">
        <v>71385443</v>
      </c>
    </row>
    <row r="17" spans="1:19" ht="12.75" customHeight="1">
      <c r="A17" s="121" t="s">
        <v>147</v>
      </c>
      <c r="B17" s="119">
        <v>15</v>
      </c>
      <c r="C17" s="119">
        <v>178776356</v>
      </c>
      <c r="D17" s="123">
        <v>508931</v>
      </c>
      <c r="E17" s="123">
        <v>61915353</v>
      </c>
      <c r="F17" s="120">
        <v>0</v>
      </c>
      <c r="G17" s="124">
        <v>138943</v>
      </c>
      <c r="H17" s="124">
        <v>882886</v>
      </c>
      <c r="I17" s="124">
        <v>114220701</v>
      </c>
      <c r="J17" s="124">
        <v>1109528</v>
      </c>
      <c r="K17" s="119">
        <v>55408298</v>
      </c>
      <c r="L17" s="123">
        <v>919013</v>
      </c>
      <c r="M17" s="123">
        <v>52897245</v>
      </c>
      <c r="N17" s="123">
        <v>1569865</v>
      </c>
      <c r="O17" s="123">
        <v>22174</v>
      </c>
      <c r="P17" s="122">
        <f>K17/C17*100</f>
        <v>30.993079420412844</v>
      </c>
      <c r="Q17" s="123">
        <v>40586518</v>
      </c>
      <c r="R17" s="123">
        <v>1835527</v>
      </c>
      <c r="S17" s="123">
        <v>70425896</v>
      </c>
    </row>
    <row r="18" spans="1:19" ht="12.75" customHeight="1">
      <c r="A18" s="121" t="s">
        <v>125</v>
      </c>
      <c r="B18" s="119">
        <v>15</v>
      </c>
      <c r="C18" s="119">
        <v>179631032</v>
      </c>
      <c r="D18" s="123">
        <v>505859</v>
      </c>
      <c r="E18" s="123">
        <v>62943277</v>
      </c>
      <c r="F18" s="120">
        <v>0</v>
      </c>
      <c r="G18" s="124">
        <v>126926</v>
      </c>
      <c r="H18" s="124">
        <v>1148126</v>
      </c>
      <c r="I18" s="124">
        <v>113788090</v>
      </c>
      <c r="J18" s="124">
        <v>1118740</v>
      </c>
      <c r="K18" s="119">
        <v>55587475</v>
      </c>
      <c r="L18" s="123">
        <v>1031932</v>
      </c>
      <c r="M18" s="123">
        <v>52937501</v>
      </c>
      <c r="N18" s="123">
        <v>1611153</v>
      </c>
      <c r="O18" s="123">
        <v>6887</v>
      </c>
      <c r="P18" s="122">
        <f>K18/C18*100</f>
        <v>30.945363048406914</v>
      </c>
      <c r="Q18" s="123">
        <v>41566618</v>
      </c>
      <c r="R18" s="123">
        <v>2197886</v>
      </c>
      <c r="S18" s="123">
        <v>70168443</v>
      </c>
    </row>
    <row r="19" spans="1:19" ht="11.25" customHeight="1">
      <c r="A19" s="121"/>
      <c r="B19" s="119"/>
      <c r="C19" s="119"/>
      <c r="D19" s="123"/>
      <c r="E19" s="123"/>
      <c r="F19" s="124"/>
      <c r="G19" s="124"/>
      <c r="H19" s="124"/>
      <c r="I19" s="124"/>
      <c r="J19" s="124"/>
      <c r="K19" s="119"/>
      <c r="L19" s="123"/>
      <c r="M19" s="123"/>
      <c r="N19" s="123"/>
      <c r="O19" s="123"/>
      <c r="P19" s="122"/>
      <c r="Q19" s="123"/>
      <c r="R19" s="123"/>
      <c r="S19" s="123"/>
    </row>
    <row r="20" spans="1:19" ht="12.75" customHeight="1">
      <c r="A20" s="121" t="s">
        <v>126</v>
      </c>
      <c r="B20" s="119">
        <v>15</v>
      </c>
      <c r="C20" s="119">
        <v>178025842</v>
      </c>
      <c r="D20" s="123">
        <v>498145</v>
      </c>
      <c r="E20" s="123">
        <v>61819917</v>
      </c>
      <c r="F20" s="120">
        <v>0</v>
      </c>
      <c r="G20" s="124">
        <v>129924</v>
      </c>
      <c r="H20" s="124">
        <v>957510</v>
      </c>
      <c r="I20" s="124">
        <v>113506824</v>
      </c>
      <c r="J20" s="124">
        <v>1113507</v>
      </c>
      <c r="K20" s="119">
        <v>55972751</v>
      </c>
      <c r="L20" s="123">
        <v>864423</v>
      </c>
      <c r="M20" s="123">
        <v>53539538</v>
      </c>
      <c r="N20" s="123">
        <v>1561679</v>
      </c>
      <c r="O20" s="123">
        <v>7109</v>
      </c>
      <c r="P20" s="122">
        <f>K20/C20*100</f>
        <v>31.440801161889741</v>
      </c>
      <c r="Q20" s="123">
        <v>42266638</v>
      </c>
      <c r="R20" s="123">
        <v>3140570</v>
      </c>
      <c r="S20" s="123">
        <v>66587198</v>
      </c>
    </row>
    <row r="21" spans="1:19" ht="12.75" customHeight="1">
      <c r="A21" s="121" t="s">
        <v>127</v>
      </c>
      <c r="B21" s="119">
        <v>15</v>
      </c>
      <c r="C21" s="119">
        <v>181460691</v>
      </c>
      <c r="D21" s="123">
        <v>545560</v>
      </c>
      <c r="E21" s="123">
        <v>64857000</v>
      </c>
      <c r="F21" s="120">
        <v>0</v>
      </c>
      <c r="G21" s="124">
        <v>137223</v>
      </c>
      <c r="H21" s="124">
        <v>1524134</v>
      </c>
      <c r="I21" s="124">
        <v>113281285</v>
      </c>
      <c r="J21" s="124">
        <v>1115475</v>
      </c>
      <c r="K21" s="119">
        <v>56108677</v>
      </c>
      <c r="L21" s="123">
        <v>361500</v>
      </c>
      <c r="M21" s="123">
        <v>54283137</v>
      </c>
      <c r="N21" s="123">
        <v>1456113</v>
      </c>
      <c r="O21" s="123">
        <v>7924</v>
      </c>
      <c r="P21" s="122">
        <f>K21/C21*100</f>
        <v>30.920568356041368</v>
      </c>
      <c r="Q21" s="123">
        <v>42038658</v>
      </c>
      <c r="R21" s="123">
        <v>1957893</v>
      </c>
      <c r="S21" s="123">
        <v>71445004</v>
      </c>
    </row>
    <row r="22" spans="1:19" ht="12" customHeight="1">
      <c r="A22" s="121" t="s">
        <v>128</v>
      </c>
      <c r="B22" s="119">
        <v>15</v>
      </c>
      <c r="C22" s="119">
        <v>178755570</v>
      </c>
      <c r="D22" s="123">
        <v>527650</v>
      </c>
      <c r="E22" s="123">
        <v>61537104</v>
      </c>
      <c r="F22" s="120">
        <v>0</v>
      </c>
      <c r="G22" s="124">
        <v>124541</v>
      </c>
      <c r="H22" s="124">
        <v>1063831</v>
      </c>
      <c r="I22" s="124">
        <v>114429907</v>
      </c>
      <c r="J22" s="124">
        <v>1072521</v>
      </c>
      <c r="K22" s="119">
        <v>56134689</v>
      </c>
      <c r="L22" s="123">
        <v>362491</v>
      </c>
      <c r="M22" s="123">
        <v>54328838</v>
      </c>
      <c r="N22" s="123">
        <v>1434883</v>
      </c>
      <c r="O22" s="123">
        <v>8476</v>
      </c>
      <c r="P22" s="122">
        <f>K22/C22*100</f>
        <v>31.403043273001231</v>
      </c>
      <c r="Q22" s="123">
        <v>43241973</v>
      </c>
      <c r="R22" s="123">
        <v>1772189</v>
      </c>
      <c r="S22" s="123">
        <v>67629106</v>
      </c>
    </row>
    <row r="23" spans="1:19" ht="12.75" customHeight="1">
      <c r="A23" s="121" t="s">
        <v>129</v>
      </c>
      <c r="B23" s="119">
        <v>15</v>
      </c>
      <c r="C23" s="119">
        <v>179286368</v>
      </c>
      <c r="D23" s="123">
        <v>542171</v>
      </c>
      <c r="E23" s="123">
        <v>61981483</v>
      </c>
      <c r="F23" s="120">
        <v>0</v>
      </c>
      <c r="G23" s="124">
        <v>128830</v>
      </c>
      <c r="H23" s="124">
        <v>905077</v>
      </c>
      <c r="I23" s="124">
        <v>114638509</v>
      </c>
      <c r="J23" s="124">
        <v>1090284</v>
      </c>
      <c r="K23" s="119">
        <v>56719583</v>
      </c>
      <c r="L23" s="123">
        <v>383028</v>
      </c>
      <c r="M23" s="123">
        <v>54829172</v>
      </c>
      <c r="N23" s="123">
        <v>1493551</v>
      </c>
      <c r="O23" s="123">
        <v>13831</v>
      </c>
      <c r="P23" s="122">
        <f>K23/C23*100</f>
        <v>31.636305444036882</v>
      </c>
      <c r="Q23" s="123">
        <v>44248091</v>
      </c>
      <c r="R23" s="123">
        <v>1873290</v>
      </c>
      <c r="S23" s="123">
        <v>66448544</v>
      </c>
    </row>
    <row r="24" spans="1:19" ht="11.25" customHeight="1">
      <c r="A24" s="121"/>
      <c r="B24" s="119"/>
      <c r="C24" s="119"/>
      <c r="D24" s="123"/>
      <c r="E24" s="123"/>
      <c r="F24" s="124"/>
      <c r="G24" s="124"/>
      <c r="H24" s="124"/>
      <c r="I24" s="124"/>
      <c r="J24" s="124"/>
      <c r="K24" s="119"/>
      <c r="L24" s="123"/>
      <c r="M24" s="123"/>
      <c r="N24" s="123"/>
      <c r="O24" s="123"/>
      <c r="P24" s="122"/>
      <c r="Q24" s="123"/>
      <c r="R24" s="123"/>
      <c r="S24" s="123"/>
    </row>
    <row r="25" spans="1:19" ht="12.75" customHeight="1">
      <c r="A25" s="121" t="s">
        <v>130</v>
      </c>
      <c r="B25" s="119">
        <v>15</v>
      </c>
      <c r="C25" s="119">
        <v>179821626</v>
      </c>
      <c r="D25" s="123">
        <v>560420</v>
      </c>
      <c r="E25" s="123">
        <v>62201631</v>
      </c>
      <c r="F25" s="120">
        <v>0</v>
      </c>
      <c r="G25" s="124">
        <v>133472</v>
      </c>
      <c r="H25" s="124">
        <v>1206338</v>
      </c>
      <c r="I25" s="124">
        <v>114630890</v>
      </c>
      <c r="J25" s="124">
        <v>1088859</v>
      </c>
      <c r="K25" s="119">
        <v>55794674</v>
      </c>
      <c r="L25" s="123">
        <v>386956</v>
      </c>
      <c r="M25" s="123">
        <v>53986162</v>
      </c>
      <c r="N25" s="123">
        <v>1405900</v>
      </c>
      <c r="O25" s="123">
        <v>15654</v>
      </c>
      <c r="P25" s="122">
        <f>K25/C25*100</f>
        <v>31.027788615369325</v>
      </c>
      <c r="Q25" s="123">
        <v>43336371</v>
      </c>
      <c r="R25" s="123">
        <v>2201459</v>
      </c>
      <c r="S25" s="123">
        <v>67824751</v>
      </c>
    </row>
    <row r="26" spans="1:19" ht="12.75" customHeight="1">
      <c r="A26" s="121" t="s">
        <v>131</v>
      </c>
      <c r="B26" s="119">
        <v>15</v>
      </c>
      <c r="C26" s="119">
        <v>180508232</v>
      </c>
      <c r="D26" s="123">
        <v>504794</v>
      </c>
      <c r="E26" s="123">
        <v>63216759</v>
      </c>
      <c r="F26" s="120">
        <v>0</v>
      </c>
      <c r="G26" s="124">
        <v>129461</v>
      </c>
      <c r="H26" s="124">
        <v>857156</v>
      </c>
      <c r="I26" s="124">
        <v>114703556</v>
      </c>
      <c r="J26" s="124">
        <v>1096492</v>
      </c>
      <c r="K26" s="119">
        <v>55900003</v>
      </c>
      <c r="L26" s="123">
        <v>370156</v>
      </c>
      <c r="M26" s="123">
        <v>54144425</v>
      </c>
      <c r="N26" s="123">
        <v>1374570</v>
      </c>
      <c r="O26" s="123">
        <v>10849</v>
      </c>
      <c r="P26" s="122">
        <f>K26/C26*100</f>
        <v>30.968118395841358</v>
      </c>
      <c r="Q26" s="123">
        <v>40963185</v>
      </c>
      <c r="R26" s="123">
        <v>2001728</v>
      </c>
      <c r="S26" s="123">
        <v>71111203</v>
      </c>
    </row>
    <row r="27" spans="1:19" ht="12.75" customHeight="1">
      <c r="A27" s="121" t="s">
        <v>132</v>
      </c>
      <c r="B27" s="119">
        <v>15</v>
      </c>
      <c r="C27" s="119">
        <v>179831944</v>
      </c>
      <c r="D27" s="123">
        <v>503025</v>
      </c>
      <c r="E27" s="123">
        <v>62055604</v>
      </c>
      <c r="F27" s="120">
        <v>0</v>
      </c>
      <c r="G27" s="124">
        <v>130395</v>
      </c>
      <c r="H27" s="124">
        <v>772830</v>
      </c>
      <c r="I27" s="124">
        <v>115274733</v>
      </c>
      <c r="J27" s="124">
        <v>1095343</v>
      </c>
      <c r="K27" s="119">
        <v>55878465</v>
      </c>
      <c r="L27" s="123">
        <v>337038</v>
      </c>
      <c r="M27" s="123">
        <v>54120427</v>
      </c>
      <c r="N27" s="123">
        <v>1406335</v>
      </c>
      <c r="O27" s="123">
        <v>14664</v>
      </c>
      <c r="P27" s="122">
        <f>K27/C27*100</f>
        <v>31.072602429299213</v>
      </c>
      <c r="Q27" s="123">
        <v>43399800</v>
      </c>
      <c r="R27" s="123">
        <v>2052030</v>
      </c>
      <c r="S27" s="123">
        <v>67680964</v>
      </c>
    </row>
    <row r="28" spans="1:19" ht="12.75" customHeight="1" thickBot="1">
      <c r="A28" s="125" t="s">
        <v>133</v>
      </c>
      <c r="B28" s="126">
        <v>15</v>
      </c>
      <c r="C28" s="127">
        <v>183265892</v>
      </c>
      <c r="D28" s="128">
        <v>543213</v>
      </c>
      <c r="E28" s="128">
        <v>62470127</v>
      </c>
      <c r="F28" s="138">
        <v>0</v>
      </c>
      <c r="G28" s="129">
        <v>113265</v>
      </c>
      <c r="H28" s="129">
        <v>1370008</v>
      </c>
      <c r="I28" s="129">
        <v>117687858</v>
      </c>
      <c r="J28" s="129">
        <v>1081406</v>
      </c>
      <c r="K28" s="127">
        <v>55892106</v>
      </c>
      <c r="L28" s="128">
        <v>360478</v>
      </c>
      <c r="M28" s="128">
        <v>54161117</v>
      </c>
      <c r="N28" s="128">
        <v>1354665</v>
      </c>
      <c r="O28" s="128">
        <v>15845</v>
      </c>
      <c r="P28" s="130">
        <f>K28/C28*100</f>
        <v>30.497822257073349</v>
      </c>
      <c r="Q28" s="128">
        <v>43719713</v>
      </c>
      <c r="R28" s="128">
        <v>1922998</v>
      </c>
      <c r="S28" s="128">
        <v>70824610</v>
      </c>
    </row>
    <row r="29" spans="1:19" s="132" customFormat="1" ht="13.5" customHeight="1">
      <c r="A29" s="217" t="s">
        <v>271</v>
      </c>
      <c r="B29" s="217"/>
      <c r="C29" s="217"/>
      <c r="D29" s="217"/>
      <c r="E29" s="217"/>
      <c r="F29" s="217"/>
      <c r="G29" s="217"/>
      <c r="H29" s="217"/>
      <c r="I29" s="217"/>
      <c r="J29" s="217"/>
      <c r="K29" s="131"/>
      <c r="L29" s="131"/>
      <c r="M29" s="131"/>
      <c r="N29" s="131"/>
      <c r="O29" s="131"/>
      <c r="P29" s="131"/>
      <c r="Q29" s="131"/>
      <c r="R29" s="131"/>
      <c r="S29" s="131"/>
    </row>
    <row r="33" spans="16:20" s="110" customFormat="1">
      <c r="P33" s="111"/>
      <c r="Q33" s="111"/>
      <c r="R33" s="111"/>
      <c r="S33" s="111"/>
    </row>
    <row r="34" spans="16:20" s="110" customFormat="1">
      <c r="P34" s="111"/>
      <c r="Q34" s="111"/>
      <c r="R34" s="111"/>
      <c r="S34" s="111"/>
    </row>
    <row r="35" spans="16:20" s="110" customFormat="1">
      <c r="P35" s="111"/>
      <c r="Q35" s="111"/>
      <c r="R35" s="111"/>
      <c r="S35" s="111"/>
    </row>
    <row r="36" spans="16:20" s="110" customFormat="1">
      <c r="P36" s="111"/>
      <c r="Q36" s="111"/>
      <c r="R36" s="111"/>
      <c r="S36" s="111"/>
    </row>
    <row r="37" spans="16:20" s="110" customFormat="1">
      <c r="P37" s="111"/>
      <c r="Q37" s="111"/>
      <c r="R37" s="111"/>
      <c r="S37" s="111"/>
    </row>
    <row r="38" spans="16:20" s="110" customFormat="1">
      <c r="P38" s="111"/>
      <c r="Q38" s="111"/>
      <c r="R38" s="111"/>
      <c r="S38" s="111"/>
    </row>
    <row r="39" spans="16:20" s="110" customFormat="1">
      <c r="P39" s="111"/>
      <c r="Q39" s="111"/>
      <c r="R39" s="111"/>
      <c r="S39" s="111"/>
    </row>
    <row r="40" spans="16:20" s="110" customFormat="1">
      <c r="P40" s="111"/>
      <c r="Q40" s="111"/>
      <c r="R40" s="111"/>
      <c r="S40" s="111"/>
    </row>
    <row r="41" spans="16:20" s="110" customFormat="1">
      <c r="P41" s="111"/>
      <c r="Q41" s="111"/>
      <c r="R41" s="111"/>
      <c r="S41" s="111"/>
    </row>
    <row r="42" spans="16:20" s="110" customFormat="1">
      <c r="P42" s="111"/>
      <c r="Q42" s="111"/>
      <c r="R42" s="111"/>
      <c r="S42" s="111"/>
    </row>
    <row r="43" spans="16:20" s="110" customFormat="1">
      <c r="P43" s="111"/>
      <c r="Q43" s="111"/>
      <c r="R43" s="111"/>
      <c r="S43" s="111"/>
    </row>
    <row r="44" spans="16:20" s="110" customFormat="1">
      <c r="P44" s="111"/>
      <c r="Q44" s="111"/>
      <c r="R44" s="111"/>
      <c r="S44" s="111"/>
    </row>
    <row r="45" spans="16:20" s="110" customFormat="1">
      <c r="P45" s="119"/>
      <c r="Q45" s="119"/>
      <c r="R45" s="119"/>
      <c r="S45" s="119"/>
      <c r="T45" s="119"/>
    </row>
    <row r="46" spans="16:20" s="110" customFormat="1">
      <c r="P46" s="111"/>
      <c r="Q46" s="111"/>
      <c r="R46" s="111"/>
      <c r="S46" s="111"/>
    </row>
    <row r="47" spans="16:20" s="110" customFormat="1">
      <c r="P47" s="111"/>
      <c r="Q47" s="111"/>
      <c r="R47" s="111"/>
      <c r="S47" s="111"/>
    </row>
    <row r="48" spans="16:20" s="110" customFormat="1">
      <c r="P48" s="111"/>
      <c r="Q48" s="111"/>
      <c r="R48" s="111"/>
      <c r="S48" s="111"/>
    </row>
    <row r="49" spans="16:19" s="110" customFormat="1">
      <c r="P49" s="111"/>
      <c r="Q49" s="111"/>
      <c r="R49" s="111"/>
      <c r="S49" s="111"/>
    </row>
    <row r="50" spans="16:19" s="110" customFormat="1">
      <c r="P50" s="111"/>
      <c r="Q50" s="111"/>
      <c r="R50" s="111"/>
      <c r="S50" s="111"/>
    </row>
    <row r="51" spans="16:19" s="110" customFormat="1">
      <c r="P51" s="111"/>
      <c r="Q51" s="111"/>
      <c r="R51" s="111"/>
      <c r="S51" s="111"/>
    </row>
    <row r="52" spans="16:19" s="110" customFormat="1">
      <c r="P52" s="111"/>
      <c r="Q52" s="111"/>
      <c r="R52" s="111"/>
      <c r="S52" s="111"/>
    </row>
    <row r="53" spans="16:19" s="110" customFormat="1">
      <c r="P53" s="111"/>
      <c r="Q53" s="111"/>
      <c r="R53" s="111"/>
      <c r="S53" s="111"/>
    </row>
    <row r="54" spans="16:19" s="110" customFormat="1">
      <c r="P54" s="111"/>
      <c r="Q54" s="111"/>
      <c r="R54" s="111"/>
      <c r="S54" s="111"/>
    </row>
    <row r="55" spans="16:19" s="110" customFormat="1">
      <c r="P55" s="111"/>
      <c r="Q55" s="111"/>
      <c r="R55" s="111"/>
      <c r="S55" s="111"/>
    </row>
    <row r="56" spans="16:19" s="110" customFormat="1">
      <c r="P56" s="111"/>
      <c r="Q56" s="111"/>
      <c r="R56" s="111"/>
      <c r="S56" s="111"/>
    </row>
    <row r="57" spans="16:19" s="110" customFormat="1">
      <c r="P57" s="111"/>
      <c r="Q57" s="111"/>
      <c r="R57" s="111"/>
      <c r="S57" s="111"/>
    </row>
    <row r="58" spans="16:19" s="110" customFormat="1">
      <c r="P58" s="111"/>
      <c r="Q58" s="111"/>
      <c r="R58" s="111"/>
      <c r="S58" s="111"/>
    </row>
    <row r="59" spans="16:19" s="110" customFormat="1">
      <c r="P59" s="111"/>
      <c r="Q59" s="111"/>
      <c r="R59" s="111"/>
      <c r="S59" s="111"/>
    </row>
    <row r="60" spans="16:19" s="110" customFormat="1">
      <c r="P60" s="119"/>
      <c r="Q60" s="119"/>
      <c r="R60" s="119"/>
      <c r="S60" s="119"/>
    </row>
    <row r="61" spans="16:19" s="110" customFormat="1">
      <c r="P61" s="119"/>
      <c r="Q61" s="119"/>
      <c r="R61" s="119"/>
      <c r="S61" s="119"/>
    </row>
    <row r="62" spans="16:19" s="110" customFormat="1">
      <c r="P62" s="111"/>
      <c r="Q62" s="111"/>
      <c r="R62" s="111"/>
      <c r="S62" s="111"/>
    </row>
    <row r="63" spans="16:19" s="110" customFormat="1">
      <c r="P63" s="111"/>
      <c r="Q63" s="111"/>
      <c r="R63" s="111"/>
      <c r="S63" s="111"/>
    </row>
    <row r="64" spans="16:19" s="110" customFormat="1">
      <c r="P64" s="111"/>
      <c r="Q64" s="111"/>
      <c r="R64" s="111"/>
      <c r="S64" s="111"/>
    </row>
    <row r="65" spans="13:19" s="110" customFormat="1">
      <c r="M65" s="111"/>
      <c r="N65" s="111"/>
      <c r="O65" s="111"/>
      <c r="P65" s="111"/>
      <c r="Q65" s="111"/>
      <c r="R65" s="111"/>
      <c r="S65" s="111"/>
    </row>
    <row r="66" spans="13:19" s="110" customFormat="1">
      <c r="M66" s="111"/>
      <c r="N66" s="111"/>
      <c r="O66" s="111"/>
      <c r="P66" s="111"/>
      <c r="Q66" s="111"/>
      <c r="R66" s="111"/>
      <c r="S66" s="111"/>
    </row>
    <row r="67" spans="13:19" s="110" customFormat="1">
      <c r="M67" s="111"/>
      <c r="N67" s="111"/>
      <c r="O67" s="111"/>
      <c r="P67" s="111"/>
      <c r="Q67" s="111"/>
      <c r="R67" s="111"/>
      <c r="S67" s="111"/>
    </row>
    <row r="68" spans="13:19" s="110" customFormat="1">
      <c r="M68" s="111"/>
      <c r="N68" s="111"/>
      <c r="O68" s="111"/>
      <c r="P68" s="111"/>
      <c r="Q68" s="111"/>
      <c r="R68" s="111"/>
      <c r="S68" s="111"/>
    </row>
    <row r="69" spans="13:19" s="110" customFormat="1">
      <c r="M69" s="111"/>
      <c r="N69" s="111"/>
      <c r="O69" s="111"/>
      <c r="P69" s="111"/>
      <c r="Q69" s="111"/>
      <c r="R69" s="111"/>
      <c r="S69" s="111"/>
    </row>
    <row r="70" spans="13:19" s="110" customFormat="1">
      <c r="M70" s="111"/>
      <c r="N70" s="111"/>
      <c r="O70" s="111"/>
      <c r="P70" s="111"/>
      <c r="Q70" s="111"/>
      <c r="R70" s="111"/>
      <c r="S70" s="111"/>
    </row>
    <row r="71" spans="13:19" s="110" customFormat="1">
      <c r="M71" s="111"/>
      <c r="N71" s="111"/>
      <c r="O71" s="111"/>
      <c r="P71" s="111"/>
      <c r="Q71" s="111"/>
      <c r="R71" s="111"/>
      <c r="S71" s="111"/>
    </row>
    <row r="72" spans="13:19" s="110" customFormat="1">
      <c r="M72" s="111"/>
      <c r="N72" s="111"/>
      <c r="O72" s="111"/>
      <c r="P72" s="111"/>
      <c r="Q72" s="111"/>
      <c r="R72" s="111"/>
      <c r="S72" s="111"/>
    </row>
    <row r="73" spans="13:19" s="110" customFormat="1">
      <c r="M73" s="111"/>
      <c r="N73" s="111"/>
      <c r="O73" s="111"/>
      <c r="P73" s="111"/>
      <c r="Q73" s="111"/>
      <c r="R73" s="111"/>
      <c r="S73" s="111"/>
    </row>
    <row r="74" spans="13:19" s="110" customFormat="1">
      <c r="M74" s="111"/>
      <c r="N74" s="111"/>
      <c r="O74" s="111"/>
      <c r="P74" s="111"/>
      <c r="Q74" s="111"/>
      <c r="R74" s="111"/>
      <c r="S74" s="111"/>
    </row>
    <row r="76" spans="13:19" s="110" customFormat="1">
      <c r="M76" s="119"/>
      <c r="N76" s="111"/>
      <c r="O76" s="111"/>
      <c r="P76" s="111"/>
      <c r="Q76" s="111"/>
      <c r="R76" s="111"/>
      <c r="S76" s="111"/>
    </row>
    <row r="77" spans="13:19" s="110" customFormat="1">
      <c r="M77" s="119"/>
      <c r="N77" s="111"/>
      <c r="O77" s="111"/>
      <c r="P77" s="111"/>
      <c r="Q77" s="111"/>
      <c r="R77" s="111"/>
      <c r="S77" s="111"/>
    </row>
    <row r="78" spans="13:19" s="110" customFormat="1">
      <c r="M78" s="119"/>
      <c r="N78" s="111"/>
      <c r="O78" s="111"/>
      <c r="P78" s="111"/>
      <c r="Q78" s="111"/>
      <c r="R78" s="111"/>
      <c r="S78" s="111"/>
    </row>
    <row r="79" spans="13:19" s="110" customFormat="1">
      <c r="M79" s="119"/>
      <c r="N79" s="111"/>
      <c r="O79" s="111"/>
      <c r="P79" s="111"/>
      <c r="Q79" s="111"/>
      <c r="R79" s="111"/>
      <c r="S79" s="111"/>
    </row>
    <row r="80" spans="13:19" s="110" customFormat="1">
      <c r="M80" s="119"/>
      <c r="N80" s="111"/>
      <c r="O80" s="111"/>
      <c r="P80" s="111"/>
      <c r="Q80" s="111"/>
      <c r="R80" s="111"/>
      <c r="S80" s="111"/>
    </row>
    <row r="81" spans="2:13" s="110" customFormat="1">
      <c r="B81" s="111"/>
      <c r="C81" s="111"/>
      <c r="D81" s="111"/>
      <c r="E81" s="111"/>
      <c r="F81" s="111"/>
      <c r="G81" s="111"/>
      <c r="H81" s="111"/>
      <c r="I81" s="111"/>
      <c r="J81" s="111"/>
      <c r="K81" s="111"/>
      <c r="L81" s="111"/>
      <c r="M81" s="119"/>
    </row>
    <row r="82" spans="2:13" s="110" customFormat="1">
      <c r="B82" s="111"/>
      <c r="C82" s="111"/>
      <c r="D82" s="111"/>
      <c r="E82" s="111"/>
      <c r="F82" s="111"/>
      <c r="G82" s="111"/>
      <c r="H82" s="111"/>
      <c r="I82" s="111"/>
      <c r="J82" s="111"/>
      <c r="K82" s="111"/>
      <c r="L82" s="111"/>
      <c r="M82" s="119"/>
    </row>
    <row r="83" spans="2:13" s="110" customFormat="1">
      <c r="B83" s="111"/>
      <c r="C83" s="111"/>
      <c r="D83" s="111"/>
      <c r="E83" s="111"/>
      <c r="F83" s="111"/>
      <c r="G83" s="111"/>
      <c r="H83" s="111"/>
      <c r="I83" s="111"/>
      <c r="J83" s="111"/>
      <c r="K83" s="111"/>
      <c r="L83" s="111"/>
      <c r="M83" s="119"/>
    </row>
    <row r="84" spans="2:13" s="110" customFormat="1">
      <c r="B84" s="111"/>
      <c r="C84" s="111"/>
      <c r="D84" s="111"/>
      <c r="E84" s="111"/>
      <c r="F84" s="111"/>
      <c r="G84" s="111"/>
      <c r="H84" s="111"/>
      <c r="I84" s="111"/>
      <c r="J84" s="111"/>
      <c r="K84" s="111"/>
      <c r="L84" s="111"/>
      <c r="M84" s="119"/>
    </row>
    <row r="85" spans="2:13" s="110" customFormat="1">
      <c r="B85" s="111"/>
      <c r="C85" s="111"/>
      <c r="D85" s="111"/>
      <c r="E85" s="111"/>
      <c r="F85" s="111"/>
      <c r="G85" s="111"/>
      <c r="H85" s="111"/>
      <c r="I85" s="111"/>
      <c r="J85" s="111"/>
      <c r="K85" s="111"/>
      <c r="L85" s="111"/>
      <c r="M85" s="119"/>
    </row>
    <row r="86" spans="2:13" s="110" customFormat="1">
      <c r="B86" s="111"/>
      <c r="C86" s="111"/>
      <c r="D86" s="111"/>
      <c r="E86" s="111"/>
      <c r="F86" s="111"/>
      <c r="G86" s="111"/>
      <c r="H86" s="111"/>
      <c r="I86" s="111"/>
      <c r="J86" s="111"/>
      <c r="K86" s="111"/>
      <c r="L86" s="111"/>
      <c r="M86" s="119"/>
    </row>
    <row r="87" spans="2:13" s="110" customFormat="1">
      <c r="B87" s="111"/>
      <c r="C87" s="111"/>
      <c r="D87" s="111"/>
      <c r="E87" s="111"/>
      <c r="F87" s="111"/>
      <c r="G87" s="111"/>
      <c r="H87" s="111"/>
      <c r="I87" s="111"/>
      <c r="J87" s="111"/>
      <c r="K87" s="111"/>
      <c r="L87" s="111"/>
      <c r="M87" s="119"/>
    </row>
    <row r="88" spans="2:13" s="110" customFormat="1">
      <c r="B88" s="111"/>
      <c r="C88" s="111"/>
      <c r="D88" s="111"/>
      <c r="E88" s="111"/>
      <c r="F88" s="111"/>
      <c r="G88" s="111"/>
      <c r="H88" s="111"/>
      <c r="I88" s="111"/>
      <c r="J88" s="111"/>
      <c r="K88" s="111"/>
      <c r="L88" s="111"/>
      <c r="M88" s="119"/>
    </row>
    <row r="89" spans="2:13" s="110" customFormat="1">
      <c r="B89" s="119"/>
      <c r="C89" s="119"/>
      <c r="D89" s="119"/>
      <c r="E89" s="119"/>
      <c r="F89" s="119"/>
      <c r="G89" s="111"/>
      <c r="H89" s="111"/>
      <c r="I89" s="111"/>
      <c r="J89" s="111"/>
      <c r="K89" s="111"/>
      <c r="L89" s="111"/>
      <c r="M89" s="119"/>
    </row>
    <row r="90" spans="2:13" s="110" customFormat="1">
      <c r="B90" s="111"/>
      <c r="C90" s="111"/>
      <c r="D90" s="111"/>
      <c r="E90" s="111"/>
      <c r="F90" s="111"/>
      <c r="G90" s="111"/>
      <c r="H90" s="111"/>
      <c r="I90" s="111"/>
      <c r="J90" s="111"/>
      <c r="K90" s="111"/>
      <c r="L90" s="111"/>
      <c r="M90" s="119"/>
    </row>
    <row r="91" spans="2:13" s="110" customFormat="1">
      <c r="B91" s="111"/>
      <c r="C91" s="111"/>
      <c r="D91" s="111"/>
      <c r="E91" s="111"/>
      <c r="F91" s="111"/>
      <c r="G91" s="119"/>
      <c r="H91" s="111"/>
      <c r="I91" s="111"/>
      <c r="J91" s="111"/>
      <c r="K91" s="111"/>
      <c r="L91" s="111"/>
      <c r="M91" s="119"/>
    </row>
    <row r="92" spans="2:13" s="110" customFormat="1">
      <c r="B92" s="111"/>
      <c r="C92" s="111"/>
      <c r="D92" s="111"/>
      <c r="E92" s="111"/>
      <c r="F92" s="111"/>
      <c r="G92" s="119"/>
      <c r="H92" s="111"/>
      <c r="I92" s="111"/>
      <c r="J92" s="111"/>
      <c r="K92" s="111"/>
      <c r="L92" s="111"/>
      <c r="M92" s="119"/>
    </row>
    <row r="93" spans="2:13" s="110" customFormat="1">
      <c r="B93" s="111"/>
      <c r="C93" s="111"/>
      <c r="D93" s="111"/>
      <c r="E93" s="111"/>
      <c r="F93" s="111"/>
      <c r="G93" s="119"/>
      <c r="H93" s="111"/>
      <c r="I93" s="111"/>
      <c r="J93" s="111"/>
      <c r="K93" s="111"/>
      <c r="L93" s="111"/>
      <c r="M93" s="119"/>
    </row>
    <row r="94" spans="2:13" s="110" customFormat="1">
      <c r="B94" s="111"/>
      <c r="C94" s="111"/>
      <c r="D94" s="111"/>
      <c r="E94" s="111"/>
      <c r="F94" s="111"/>
      <c r="G94" s="119"/>
      <c r="H94" s="111"/>
      <c r="I94" s="111"/>
      <c r="J94" s="111"/>
      <c r="K94" s="111"/>
      <c r="L94" s="111"/>
      <c r="M94" s="119"/>
    </row>
    <row r="95" spans="2:13" s="110" customFormat="1">
      <c r="B95" s="111"/>
      <c r="C95" s="111"/>
      <c r="D95" s="111"/>
      <c r="E95" s="111"/>
      <c r="F95" s="111"/>
      <c r="G95" s="119"/>
      <c r="H95" s="111"/>
      <c r="I95" s="111"/>
      <c r="J95" s="111"/>
      <c r="K95" s="111"/>
      <c r="L95" s="111"/>
      <c r="M95" s="119"/>
    </row>
    <row r="96" spans="2:13" s="110" customFormat="1">
      <c r="B96" s="111"/>
      <c r="C96" s="111"/>
      <c r="D96" s="111"/>
      <c r="E96" s="111"/>
      <c r="F96" s="111"/>
      <c r="G96" s="119"/>
      <c r="H96" s="111"/>
      <c r="I96" s="111"/>
      <c r="J96" s="111"/>
      <c r="K96" s="111"/>
      <c r="L96" s="111"/>
      <c r="M96" s="119"/>
    </row>
    <row r="97" spans="7:13" s="110" customFormat="1">
      <c r="G97" s="119"/>
      <c r="H97" s="111"/>
      <c r="I97" s="111"/>
      <c r="J97" s="111"/>
      <c r="K97" s="111"/>
      <c r="L97" s="111"/>
      <c r="M97" s="119"/>
    </row>
    <row r="98" spans="7:13" s="110" customFormat="1">
      <c r="G98" s="119"/>
      <c r="H98" s="111"/>
      <c r="I98" s="111"/>
      <c r="J98" s="111"/>
      <c r="K98" s="111"/>
      <c r="L98" s="111"/>
      <c r="M98" s="119"/>
    </row>
    <row r="99" spans="7:13" s="110" customFormat="1">
      <c r="G99" s="119"/>
      <c r="H99" s="111"/>
      <c r="I99" s="111"/>
      <c r="J99" s="111"/>
      <c r="K99" s="111"/>
      <c r="L99" s="111"/>
      <c r="M99" s="119"/>
    </row>
    <row r="100" spans="7:13" s="110" customFormat="1">
      <c r="G100" s="119"/>
      <c r="H100" s="111"/>
      <c r="I100" s="111"/>
      <c r="J100" s="111"/>
      <c r="K100" s="111"/>
      <c r="L100" s="111"/>
      <c r="M100" s="119"/>
    </row>
    <row r="101" spans="7:13" s="110" customFormat="1">
      <c r="G101" s="119"/>
      <c r="H101" s="111"/>
      <c r="I101" s="111"/>
      <c r="J101" s="111"/>
      <c r="K101" s="111"/>
      <c r="L101" s="111"/>
      <c r="M101" s="119"/>
    </row>
    <row r="102" spans="7:13" s="110" customFormat="1">
      <c r="G102" s="119"/>
      <c r="H102" s="111"/>
      <c r="I102" s="111"/>
      <c r="J102" s="111"/>
      <c r="K102" s="111"/>
      <c r="L102" s="111"/>
      <c r="M102" s="119"/>
    </row>
    <row r="103" spans="7:13" s="110" customFormat="1">
      <c r="G103" s="119"/>
      <c r="H103" s="111"/>
      <c r="I103" s="111"/>
      <c r="J103" s="111"/>
      <c r="K103" s="111"/>
      <c r="L103" s="111"/>
      <c r="M103" s="119"/>
    </row>
    <row r="104" spans="7:13" s="110" customFormat="1">
      <c r="G104" s="119"/>
      <c r="H104" s="111"/>
      <c r="I104" s="111"/>
      <c r="J104" s="111"/>
      <c r="K104" s="111"/>
      <c r="L104" s="111"/>
      <c r="M104" s="119"/>
    </row>
    <row r="105" spans="7:13" s="110" customFormat="1">
      <c r="G105" s="119"/>
      <c r="H105" s="111"/>
      <c r="I105" s="111"/>
      <c r="J105" s="111"/>
      <c r="K105" s="111"/>
      <c r="L105" s="111"/>
      <c r="M105" s="119"/>
    </row>
    <row r="106" spans="7:13" s="110" customFormat="1">
      <c r="G106" s="119"/>
      <c r="H106" s="111"/>
      <c r="I106" s="111"/>
      <c r="J106" s="111"/>
      <c r="K106" s="111"/>
      <c r="L106" s="111"/>
      <c r="M106" s="119"/>
    </row>
    <row r="107" spans="7:13" s="110" customFormat="1">
      <c r="G107" s="119"/>
      <c r="H107" s="111"/>
      <c r="I107" s="111"/>
      <c r="J107" s="111"/>
      <c r="K107" s="111"/>
      <c r="L107" s="111"/>
      <c r="M107" s="119"/>
    </row>
    <row r="108" spans="7:13" s="110" customFormat="1">
      <c r="G108" s="119"/>
      <c r="H108" s="111"/>
      <c r="I108" s="111"/>
      <c r="J108" s="111"/>
      <c r="K108" s="111"/>
      <c r="L108" s="111"/>
      <c r="M108" s="119"/>
    </row>
    <row r="109" spans="7:13" s="110" customFormat="1">
      <c r="G109" s="119"/>
      <c r="H109" s="111"/>
      <c r="I109" s="111"/>
      <c r="J109" s="111"/>
      <c r="K109" s="111"/>
      <c r="L109" s="111"/>
      <c r="M109" s="119"/>
    </row>
    <row r="110" spans="7:13" s="110" customFormat="1">
      <c r="G110" s="119"/>
      <c r="H110" s="111"/>
      <c r="I110" s="111"/>
      <c r="J110" s="111"/>
      <c r="K110" s="111"/>
      <c r="L110" s="111"/>
      <c r="M110" s="119"/>
    </row>
    <row r="111" spans="7:13" s="110" customFormat="1">
      <c r="G111" s="119"/>
      <c r="H111" s="111"/>
      <c r="I111" s="111"/>
      <c r="J111" s="111"/>
      <c r="K111" s="111"/>
      <c r="L111" s="111"/>
      <c r="M111" s="119"/>
    </row>
    <row r="112" spans="7:13" s="110" customFormat="1">
      <c r="G112" s="119"/>
      <c r="H112" s="111"/>
      <c r="I112" s="111"/>
      <c r="J112" s="111"/>
      <c r="K112" s="111"/>
      <c r="L112" s="111"/>
      <c r="M112" s="119"/>
    </row>
    <row r="113" spans="7:13" s="110" customFormat="1">
      <c r="G113" s="119"/>
      <c r="H113" s="111"/>
      <c r="I113" s="111"/>
      <c r="J113" s="111"/>
      <c r="K113" s="111"/>
      <c r="L113" s="111"/>
      <c r="M113" s="119"/>
    </row>
    <row r="114" spans="7:13" s="110" customFormat="1">
      <c r="G114" s="119"/>
      <c r="H114" s="111"/>
      <c r="I114" s="111"/>
      <c r="J114" s="111"/>
      <c r="K114" s="111"/>
      <c r="L114" s="111"/>
      <c r="M114" s="119"/>
    </row>
    <row r="115" spans="7:13" s="110" customFormat="1">
      <c r="G115" s="119"/>
      <c r="H115" s="111"/>
      <c r="I115" s="111"/>
      <c r="J115" s="111"/>
      <c r="K115" s="111"/>
      <c r="L115" s="111"/>
      <c r="M115" s="119"/>
    </row>
    <row r="116" spans="7:13" s="110" customFormat="1">
      <c r="G116" s="119"/>
      <c r="H116" s="111"/>
      <c r="I116" s="111"/>
      <c r="J116" s="111"/>
      <c r="K116" s="111"/>
      <c r="L116" s="111"/>
      <c r="M116" s="119"/>
    </row>
    <row r="117" spans="7:13" s="110" customFormat="1">
      <c r="G117" s="119"/>
      <c r="H117" s="111"/>
      <c r="I117" s="111"/>
      <c r="J117" s="111"/>
      <c r="K117" s="111"/>
      <c r="L117" s="111"/>
      <c r="M117" s="119"/>
    </row>
    <row r="118" spans="7:13" s="110" customFormat="1">
      <c r="G118" s="119"/>
      <c r="H118" s="111"/>
      <c r="I118" s="111"/>
      <c r="J118" s="111"/>
      <c r="K118" s="111"/>
      <c r="L118" s="111"/>
      <c r="M118" s="119"/>
    </row>
    <row r="119" spans="7:13" s="110" customFormat="1">
      <c r="G119" s="119"/>
      <c r="H119" s="111"/>
      <c r="I119" s="111"/>
      <c r="J119" s="111"/>
      <c r="K119" s="111"/>
      <c r="L119" s="111"/>
      <c r="M119" s="119"/>
    </row>
    <row r="120" spans="7:13" s="110" customFormat="1">
      <c r="G120" s="119"/>
      <c r="H120" s="111"/>
      <c r="I120" s="111"/>
      <c r="J120" s="111"/>
      <c r="K120" s="111"/>
      <c r="L120" s="111"/>
      <c r="M120" s="119"/>
    </row>
    <row r="121" spans="7:13" s="110" customFormat="1">
      <c r="G121" s="119"/>
      <c r="H121" s="111"/>
      <c r="I121" s="111"/>
      <c r="J121" s="111"/>
      <c r="K121" s="111"/>
      <c r="L121" s="111"/>
      <c r="M121" s="119"/>
    </row>
    <row r="122" spans="7:13" s="110" customFormat="1">
      <c r="G122" s="119"/>
      <c r="H122" s="111"/>
      <c r="I122" s="111"/>
      <c r="J122" s="111"/>
      <c r="K122" s="111"/>
      <c r="L122" s="111"/>
      <c r="M122" s="119"/>
    </row>
    <row r="123" spans="7:13" s="110" customFormat="1">
      <c r="G123" s="119"/>
      <c r="H123" s="111"/>
      <c r="I123" s="111"/>
      <c r="J123" s="111"/>
      <c r="K123" s="111"/>
      <c r="L123" s="111"/>
      <c r="M123" s="119"/>
    </row>
    <row r="124" spans="7:13" s="110" customFormat="1">
      <c r="G124" s="119"/>
      <c r="H124" s="111"/>
      <c r="I124" s="111"/>
      <c r="J124" s="111"/>
      <c r="K124" s="111"/>
      <c r="L124" s="111"/>
      <c r="M124" s="119"/>
    </row>
    <row r="125" spans="7:13" s="110" customFormat="1">
      <c r="G125" s="119"/>
      <c r="H125" s="111"/>
      <c r="I125" s="111"/>
      <c r="J125" s="111"/>
      <c r="K125" s="111"/>
      <c r="L125" s="111"/>
      <c r="M125" s="119"/>
    </row>
    <row r="126" spans="7:13" s="110" customFormat="1">
      <c r="G126" s="119"/>
      <c r="H126" s="111"/>
      <c r="I126" s="111"/>
      <c r="J126" s="111"/>
      <c r="K126" s="111"/>
      <c r="L126" s="111"/>
      <c r="M126" s="119"/>
    </row>
    <row r="127" spans="7:13" s="110" customFormat="1">
      <c r="G127" s="119"/>
      <c r="H127" s="111"/>
      <c r="I127" s="111"/>
      <c r="J127" s="111"/>
      <c r="K127" s="111"/>
      <c r="L127" s="111"/>
      <c r="M127" s="119"/>
    </row>
    <row r="128" spans="7:13" s="110" customFormat="1">
      <c r="G128" s="119"/>
      <c r="H128" s="111"/>
      <c r="I128" s="111"/>
      <c r="J128" s="111"/>
      <c r="K128" s="111"/>
      <c r="L128" s="111"/>
      <c r="M128" s="119"/>
    </row>
    <row r="129" spans="7:13" s="110" customFormat="1">
      <c r="G129" s="119"/>
      <c r="H129" s="111"/>
      <c r="I129" s="111"/>
      <c r="J129" s="111"/>
      <c r="K129" s="111"/>
      <c r="L129" s="111"/>
      <c r="M129" s="119"/>
    </row>
    <row r="130" spans="7:13" s="110" customFormat="1">
      <c r="G130" s="119"/>
      <c r="H130" s="111"/>
      <c r="I130" s="111"/>
      <c r="J130" s="111"/>
      <c r="K130" s="111"/>
      <c r="L130" s="111"/>
      <c r="M130" s="119"/>
    </row>
    <row r="131" spans="7:13" s="110" customFormat="1">
      <c r="G131" s="119"/>
      <c r="H131" s="111"/>
      <c r="I131" s="111"/>
      <c r="J131" s="111"/>
      <c r="K131" s="111"/>
      <c r="L131" s="111"/>
      <c r="M131" s="119"/>
    </row>
    <row r="132" spans="7:13" s="110" customFormat="1">
      <c r="G132" s="119"/>
      <c r="H132" s="111"/>
      <c r="I132" s="111"/>
      <c r="J132" s="111"/>
      <c r="K132" s="111"/>
      <c r="L132" s="111"/>
      <c r="M132" s="119"/>
    </row>
    <row r="133" spans="7:13" s="110" customFormat="1">
      <c r="G133" s="119"/>
      <c r="H133" s="111"/>
      <c r="I133" s="111"/>
      <c r="J133" s="111"/>
      <c r="K133" s="111"/>
      <c r="L133" s="111"/>
      <c r="M133" s="119"/>
    </row>
    <row r="134" spans="7:13" s="110" customFormat="1">
      <c r="G134" s="119"/>
      <c r="H134" s="111"/>
      <c r="I134" s="111"/>
      <c r="J134" s="111"/>
      <c r="K134" s="111"/>
      <c r="L134" s="111"/>
      <c r="M134" s="119"/>
    </row>
    <row r="135" spans="7:13" s="110" customFormat="1">
      <c r="G135" s="119"/>
      <c r="H135" s="111"/>
      <c r="I135" s="111"/>
      <c r="J135" s="111"/>
      <c r="K135" s="111"/>
      <c r="L135" s="111"/>
      <c r="M135" s="119"/>
    </row>
    <row r="136" spans="7:13" s="110" customFormat="1">
      <c r="G136" s="119"/>
      <c r="H136" s="111"/>
      <c r="I136" s="111"/>
      <c r="J136" s="111"/>
      <c r="K136" s="111"/>
      <c r="L136" s="111"/>
      <c r="M136" s="119"/>
    </row>
    <row r="137" spans="7:13" s="110" customFormat="1">
      <c r="G137" s="119"/>
      <c r="H137" s="111"/>
      <c r="I137" s="111"/>
      <c r="J137" s="111"/>
      <c r="K137" s="111"/>
      <c r="L137" s="111"/>
      <c r="M137" s="119"/>
    </row>
    <row r="138" spans="7:13" s="110" customFormat="1">
      <c r="G138" s="119"/>
      <c r="H138" s="111"/>
      <c r="I138" s="111"/>
      <c r="J138" s="111"/>
      <c r="K138" s="111"/>
      <c r="L138" s="111"/>
      <c r="M138" s="119"/>
    </row>
    <row r="139" spans="7:13" s="110" customFormat="1">
      <c r="G139" s="119"/>
      <c r="H139" s="111"/>
      <c r="I139" s="111"/>
      <c r="J139" s="111"/>
      <c r="K139" s="111"/>
      <c r="L139" s="111"/>
      <c r="M139" s="119"/>
    </row>
    <row r="140" spans="7:13" s="110" customFormat="1">
      <c r="G140" s="119"/>
      <c r="H140" s="111"/>
      <c r="I140" s="111"/>
      <c r="J140" s="111"/>
      <c r="K140" s="111"/>
      <c r="L140" s="111"/>
      <c r="M140" s="119"/>
    </row>
    <row r="141" spans="7:13" s="110" customFormat="1">
      <c r="G141" s="119"/>
      <c r="H141" s="111"/>
      <c r="I141" s="111"/>
      <c r="J141" s="111"/>
      <c r="K141" s="111"/>
      <c r="L141" s="111"/>
      <c r="M141" s="119"/>
    </row>
    <row r="142" spans="7:13" s="110" customFormat="1">
      <c r="G142" s="119"/>
      <c r="H142" s="111"/>
      <c r="I142" s="111"/>
      <c r="J142" s="111"/>
      <c r="K142" s="111"/>
      <c r="L142" s="111"/>
      <c r="M142" s="119"/>
    </row>
    <row r="143" spans="7:13" s="110" customFormat="1">
      <c r="G143" s="119"/>
      <c r="H143" s="111"/>
      <c r="I143" s="111"/>
      <c r="J143" s="111"/>
      <c r="K143" s="111"/>
      <c r="L143" s="111"/>
      <c r="M143" s="119"/>
    </row>
    <row r="144" spans="7:13" s="110" customFormat="1">
      <c r="G144" s="119"/>
      <c r="H144" s="111"/>
      <c r="I144" s="111"/>
      <c r="J144" s="111"/>
      <c r="K144" s="111"/>
      <c r="L144" s="111"/>
      <c r="M144" s="119"/>
    </row>
    <row r="145" spans="7:13" s="110" customFormat="1">
      <c r="G145" s="119"/>
      <c r="H145" s="111"/>
      <c r="I145" s="111"/>
      <c r="J145" s="111"/>
      <c r="K145" s="111"/>
      <c r="L145" s="111"/>
      <c r="M145" s="119"/>
    </row>
    <row r="146" spans="7:13" s="110" customFormat="1">
      <c r="G146" s="119"/>
      <c r="H146" s="111"/>
      <c r="I146" s="111"/>
      <c r="J146" s="111"/>
      <c r="K146" s="111"/>
      <c r="L146" s="111"/>
      <c r="M146" s="119"/>
    </row>
    <row r="147" spans="7:13" s="110" customFormat="1">
      <c r="G147" s="119"/>
      <c r="H147" s="111"/>
      <c r="I147" s="111"/>
      <c r="J147" s="111"/>
      <c r="K147" s="111"/>
      <c r="L147" s="111"/>
      <c r="M147" s="119"/>
    </row>
    <row r="148" spans="7:13" s="110" customFormat="1">
      <c r="G148" s="119"/>
      <c r="H148" s="111"/>
      <c r="I148" s="111"/>
      <c r="J148" s="111"/>
      <c r="K148" s="111"/>
      <c r="L148" s="111"/>
      <c r="M148" s="119"/>
    </row>
    <row r="149" spans="7:13" s="110" customFormat="1">
      <c r="G149" s="119"/>
      <c r="H149" s="111"/>
      <c r="I149" s="111"/>
      <c r="J149" s="111"/>
      <c r="K149" s="111"/>
      <c r="L149" s="111"/>
      <c r="M149" s="119"/>
    </row>
    <row r="150" spans="7:13" s="110" customFormat="1">
      <c r="G150" s="119"/>
      <c r="H150" s="111"/>
      <c r="I150" s="111"/>
      <c r="J150" s="111"/>
      <c r="K150" s="111"/>
      <c r="L150" s="111"/>
      <c r="M150" s="119"/>
    </row>
    <row r="151" spans="7:13" s="110" customFormat="1">
      <c r="G151" s="119"/>
      <c r="H151" s="111"/>
      <c r="I151" s="111"/>
      <c r="J151" s="111"/>
      <c r="K151" s="111"/>
      <c r="L151" s="111"/>
      <c r="M151" s="119"/>
    </row>
    <row r="152" spans="7:13" s="110" customFormat="1">
      <c r="G152" s="119"/>
      <c r="H152" s="111"/>
      <c r="I152" s="111"/>
      <c r="J152" s="111"/>
      <c r="K152" s="111"/>
      <c r="L152" s="111"/>
      <c r="M152" s="119"/>
    </row>
    <row r="153" spans="7:13" s="110" customFormat="1">
      <c r="G153" s="119"/>
      <c r="H153" s="111"/>
      <c r="I153" s="111"/>
      <c r="J153" s="111"/>
      <c r="K153" s="111"/>
      <c r="L153" s="111"/>
      <c r="M153" s="119"/>
    </row>
    <row r="154" spans="7:13" s="110" customFormat="1">
      <c r="G154" s="119"/>
      <c r="H154" s="111"/>
      <c r="I154" s="111"/>
      <c r="J154" s="111"/>
      <c r="K154" s="111"/>
      <c r="L154" s="111"/>
      <c r="M154" s="119"/>
    </row>
    <row r="155" spans="7:13" s="110" customFormat="1">
      <c r="G155" s="119"/>
      <c r="H155" s="111"/>
      <c r="I155" s="111"/>
      <c r="J155" s="111"/>
      <c r="K155" s="111"/>
      <c r="L155" s="111"/>
      <c r="M155" s="119"/>
    </row>
    <row r="156" spans="7:13" s="110" customFormat="1">
      <c r="G156" s="119"/>
      <c r="H156" s="111"/>
      <c r="I156" s="111"/>
      <c r="J156" s="111"/>
      <c r="K156" s="111"/>
      <c r="L156" s="111"/>
      <c r="M156" s="119"/>
    </row>
    <row r="157" spans="7:13" s="110" customFormat="1">
      <c r="G157" s="119"/>
      <c r="H157" s="111"/>
      <c r="I157" s="111"/>
      <c r="J157" s="111"/>
      <c r="K157" s="111"/>
      <c r="L157" s="111"/>
      <c r="M157" s="119"/>
    </row>
    <row r="158" spans="7:13" s="110" customFormat="1">
      <c r="G158" s="119"/>
      <c r="H158" s="111"/>
      <c r="I158" s="111"/>
      <c r="J158" s="111"/>
      <c r="K158" s="111"/>
      <c r="L158" s="111"/>
      <c r="M158" s="119"/>
    </row>
    <row r="159" spans="7:13" s="110" customFormat="1">
      <c r="G159" s="119"/>
      <c r="H159" s="111"/>
      <c r="I159" s="111"/>
      <c r="J159" s="111"/>
      <c r="K159" s="111"/>
      <c r="L159" s="111"/>
      <c r="M159" s="119"/>
    </row>
    <row r="160" spans="7:13" s="110" customFormat="1">
      <c r="G160" s="119"/>
      <c r="H160" s="111"/>
      <c r="I160" s="111"/>
      <c r="J160" s="111"/>
      <c r="K160" s="111"/>
      <c r="L160" s="111"/>
      <c r="M160" s="119"/>
    </row>
    <row r="161" spans="7:13" s="110" customFormat="1">
      <c r="G161" s="119"/>
      <c r="H161" s="111"/>
      <c r="I161" s="111"/>
      <c r="J161" s="111"/>
      <c r="K161" s="111"/>
      <c r="L161" s="111"/>
      <c r="M161" s="119"/>
    </row>
    <row r="162" spans="7:13" s="110" customFormat="1">
      <c r="G162" s="119"/>
      <c r="H162" s="111"/>
      <c r="I162" s="111"/>
      <c r="J162" s="111"/>
      <c r="K162" s="111"/>
      <c r="L162" s="111"/>
      <c r="M162" s="119"/>
    </row>
    <row r="163" spans="7:13" s="110" customFormat="1">
      <c r="G163" s="119"/>
      <c r="H163" s="111"/>
      <c r="I163" s="111"/>
      <c r="J163" s="111"/>
      <c r="K163" s="111"/>
      <c r="L163" s="111"/>
      <c r="M163" s="119"/>
    </row>
    <row r="164" spans="7:13" s="110" customFormat="1">
      <c r="G164" s="119"/>
      <c r="H164" s="111"/>
      <c r="I164" s="111"/>
      <c r="J164" s="111"/>
      <c r="K164" s="111"/>
      <c r="L164" s="111"/>
      <c r="M164" s="119"/>
    </row>
    <row r="165" spans="7:13" s="110" customFormat="1">
      <c r="G165" s="119"/>
      <c r="H165" s="111"/>
      <c r="I165" s="111"/>
      <c r="J165" s="111"/>
      <c r="K165" s="111"/>
      <c r="L165" s="111"/>
      <c r="M165" s="119"/>
    </row>
    <row r="166" spans="7:13" s="110" customFormat="1">
      <c r="G166" s="119"/>
      <c r="H166" s="119"/>
      <c r="I166" s="119"/>
      <c r="J166" s="119"/>
      <c r="K166" s="119"/>
      <c r="L166" s="119"/>
      <c r="M166" s="119"/>
    </row>
    <row r="167" spans="7:13" s="110" customFormat="1">
      <c r="G167" s="119"/>
      <c r="H167" s="119"/>
      <c r="I167" s="119"/>
      <c r="J167" s="119"/>
      <c r="K167" s="119"/>
      <c r="L167" s="119"/>
      <c r="M167" s="119"/>
    </row>
    <row r="168" spans="7:13" s="110" customFormat="1">
      <c r="G168" s="119"/>
      <c r="H168" s="119"/>
      <c r="I168" s="119"/>
      <c r="J168" s="119"/>
      <c r="K168" s="119"/>
      <c r="L168" s="119"/>
      <c r="M168" s="119"/>
    </row>
    <row r="169" spans="7:13" s="110" customFormat="1">
      <c r="G169" s="119"/>
      <c r="H169" s="119"/>
      <c r="I169" s="119"/>
      <c r="J169" s="119"/>
      <c r="K169" s="119"/>
      <c r="L169" s="119"/>
      <c r="M169" s="119"/>
    </row>
    <row r="170" spans="7:13" s="110" customFormat="1">
      <c r="G170" s="119"/>
      <c r="H170" s="119"/>
      <c r="I170" s="119"/>
      <c r="J170" s="119"/>
      <c r="K170" s="119"/>
      <c r="L170" s="119"/>
      <c r="M170" s="119"/>
    </row>
    <row r="171" spans="7:13" s="110" customFormat="1">
      <c r="G171" s="119"/>
      <c r="H171" s="119"/>
      <c r="I171" s="119"/>
      <c r="J171" s="119"/>
      <c r="K171" s="119"/>
      <c r="L171" s="119"/>
      <c r="M171" s="119"/>
    </row>
    <row r="172" spans="7:13" s="110" customFormat="1">
      <c r="G172" s="119"/>
      <c r="H172" s="119"/>
      <c r="I172" s="119"/>
      <c r="J172" s="119"/>
      <c r="K172" s="119"/>
      <c r="L172" s="119"/>
      <c r="M172" s="119"/>
    </row>
    <row r="173" spans="7:13" s="110" customFormat="1">
      <c r="G173" s="119"/>
      <c r="H173" s="119"/>
      <c r="I173" s="119"/>
      <c r="J173" s="119"/>
      <c r="K173" s="119"/>
      <c r="L173" s="119"/>
      <c r="M173" s="119"/>
    </row>
    <row r="174" spans="7:13" s="110" customFormat="1">
      <c r="G174" s="119"/>
      <c r="H174" s="119"/>
      <c r="I174" s="119"/>
      <c r="J174" s="119"/>
      <c r="K174" s="119"/>
      <c r="L174" s="119"/>
      <c r="M174" s="119"/>
    </row>
    <row r="175" spans="7:13" s="110" customFormat="1">
      <c r="G175" s="119"/>
      <c r="H175" s="119"/>
      <c r="I175" s="119"/>
      <c r="J175" s="119"/>
      <c r="K175" s="119"/>
      <c r="L175" s="119"/>
      <c r="M175" s="119"/>
    </row>
    <row r="176" spans="7:13" s="110" customFormat="1">
      <c r="G176" s="119"/>
      <c r="H176" s="119"/>
      <c r="I176" s="119"/>
      <c r="J176" s="119"/>
      <c r="K176" s="119"/>
      <c r="L176" s="119"/>
      <c r="M176" s="119"/>
    </row>
    <row r="177" spans="7:13" s="110" customFormat="1">
      <c r="G177" s="119"/>
      <c r="H177" s="119"/>
      <c r="I177" s="119"/>
      <c r="J177" s="119"/>
      <c r="K177" s="119"/>
      <c r="L177" s="119"/>
      <c r="M177" s="119"/>
    </row>
    <row r="178" spans="7:13" s="110" customFormat="1">
      <c r="G178" s="119"/>
      <c r="H178" s="119"/>
      <c r="I178" s="119"/>
      <c r="J178" s="119"/>
      <c r="K178" s="119"/>
      <c r="L178" s="119"/>
      <c r="M178" s="119"/>
    </row>
    <row r="179" spans="7:13" s="110" customFormat="1">
      <c r="G179" s="119"/>
      <c r="H179" s="119"/>
      <c r="I179" s="119"/>
      <c r="J179" s="119"/>
      <c r="K179" s="119"/>
      <c r="L179" s="119"/>
      <c r="M179" s="119"/>
    </row>
    <row r="180" spans="7:13" s="110" customFormat="1">
      <c r="G180" s="119"/>
      <c r="H180" s="119"/>
      <c r="I180" s="119"/>
      <c r="J180" s="119"/>
      <c r="K180" s="119"/>
      <c r="L180" s="119"/>
      <c r="M180" s="119"/>
    </row>
    <row r="181" spans="7:13" s="110" customFormat="1">
      <c r="G181" s="119"/>
      <c r="H181" s="119"/>
      <c r="I181" s="119"/>
      <c r="J181" s="119"/>
      <c r="K181" s="119"/>
      <c r="L181" s="119"/>
      <c r="M181" s="119"/>
    </row>
    <row r="182" spans="7:13" s="110" customFormat="1">
      <c r="G182" s="119"/>
      <c r="H182" s="119"/>
      <c r="I182" s="119"/>
      <c r="J182" s="119"/>
      <c r="K182" s="119"/>
      <c r="L182" s="119"/>
      <c r="M182" s="119"/>
    </row>
    <row r="183" spans="7:13" s="110" customFormat="1">
      <c r="G183" s="119"/>
      <c r="H183" s="119"/>
      <c r="I183" s="119"/>
      <c r="J183" s="119"/>
      <c r="K183" s="119"/>
      <c r="L183" s="119"/>
      <c r="M183" s="119"/>
    </row>
    <row r="184" spans="7:13" s="110" customFormat="1">
      <c r="G184" s="119"/>
      <c r="H184" s="119"/>
      <c r="I184" s="119"/>
      <c r="J184" s="119"/>
      <c r="K184" s="119"/>
      <c r="L184" s="119"/>
      <c r="M184" s="119"/>
    </row>
    <row r="185" spans="7:13" s="110" customFormat="1">
      <c r="G185" s="119"/>
      <c r="H185" s="119"/>
      <c r="I185" s="119"/>
      <c r="J185" s="119"/>
      <c r="K185" s="119"/>
      <c r="L185" s="119"/>
      <c r="M185" s="119"/>
    </row>
    <row r="186" spans="7:13" s="110" customFormat="1">
      <c r="G186" s="119"/>
      <c r="H186" s="119"/>
      <c r="I186" s="119"/>
      <c r="J186" s="119"/>
      <c r="K186" s="119"/>
      <c r="L186" s="119"/>
      <c r="M186" s="119"/>
    </row>
    <row r="187" spans="7:13" s="110" customFormat="1">
      <c r="G187" s="119"/>
      <c r="H187" s="119"/>
      <c r="I187" s="119"/>
      <c r="J187" s="119"/>
      <c r="K187" s="119"/>
      <c r="L187" s="119"/>
      <c r="M187" s="119"/>
    </row>
    <row r="188" spans="7:13" s="110" customFormat="1">
      <c r="G188" s="119"/>
      <c r="H188" s="119"/>
      <c r="I188" s="119"/>
      <c r="J188" s="119"/>
      <c r="K188" s="119"/>
      <c r="L188" s="119"/>
      <c r="M188" s="119"/>
    </row>
    <row r="189" spans="7:13" s="110" customFormat="1">
      <c r="G189" s="119"/>
      <c r="H189" s="119"/>
      <c r="I189" s="119"/>
      <c r="J189" s="119"/>
      <c r="K189" s="119"/>
      <c r="L189" s="119"/>
      <c r="M189" s="119"/>
    </row>
    <row r="190" spans="7:13" s="110" customFormat="1">
      <c r="G190" s="119"/>
      <c r="H190" s="119"/>
      <c r="I190" s="119"/>
      <c r="J190" s="119"/>
      <c r="K190" s="119"/>
      <c r="L190" s="119"/>
      <c r="M190" s="119"/>
    </row>
    <row r="191" spans="7:13" s="110" customFormat="1">
      <c r="G191" s="119"/>
      <c r="H191" s="119"/>
      <c r="I191" s="119"/>
      <c r="J191" s="119"/>
      <c r="K191" s="119"/>
      <c r="L191" s="119"/>
      <c r="M191" s="119"/>
    </row>
    <row r="192" spans="7:13" s="110" customFormat="1">
      <c r="G192" s="119"/>
      <c r="H192" s="119"/>
      <c r="I192" s="119"/>
      <c r="J192" s="119"/>
      <c r="K192" s="119"/>
      <c r="L192" s="119"/>
      <c r="M192" s="119"/>
    </row>
    <row r="193" spans="7:13" s="110" customFormat="1">
      <c r="G193" s="119"/>
      <c r="H193" s="119"/>
      <c r="I193" s="119"/>
      <c r="J193" s="119"/>
      <c r="K193" s="119"/>
      <c r="L193" s="119"/>
      <c r="M193" s="119"/>
    </row>
    <row r="194" spans="7:13" s="110" customFormat="1">
      <c r="G194" s="119"/>
      <c r="H194" s="119"/>
      <c r="I194" s="119"/>
      <c r="J194" s="119"/>
      <c r="K194" s="119"/>
      <c r="L194" s="119"/>
      <c r="M194" s="119"/>
    </row>
    <row r="195" spans="7:13" s="110" customFormat="1">
      <c r="G195" s="119"/>
      <c r="H195" s="119"/>
      <c r="I195" s="119"/>
      <c r="J195" s="119"/>
      <c r="K195" s="119"/>
      <c r="L195" s="119"/>
      <c r="M195" s="119"/>
    </row>
    <row r="196" spans="7:13" s="110" customFormat="1">
      <c r="G196" s="119"/>
      <c r="H196" s="119"/>
      <c r="I196" s="119"/>
      <c r="J196" s="119"/>
      <c r="K196" s="119"/>
      <c r="L196" s="119"/>
      <c r="M196" s="119"/>
    </row>
    <row r="197" spans="7:13" s="110" customFormat="1">
      <c r="G197" s="119"/>
      <c r="H197" s="119"/>
      <c r="I197" s="119"/>
      <c r="J197" s="119"/>
      <c r="K197" s="119"/>
      <c r="L197" s="119"/>
      <c r="M197" s="119"/>
    </row>
    <row r="198" spans="7:13" s="110" customFormat="1">
      <c r="G198" s="119"/>
      <c r="H198" s="119"/>
      <c r="I198" s="119"/>
      <c r="J198" s="119"/>
      <c r="K198" s="119"/>
      <c r="L198" s="119"/>
      <c r="M198" s="119"/>
    </row>
    <row r="199" spans="7:13" s="110" customFormat="1">
      <c r="G199" s="119"/>
      <c r="H199" s="119"/>
      <c r="I199" s="119"/>
      <c r="J199" s="119"/>
      <c r="K199" s="119"/>
      <c r="L199" s="119"/>
      <c r="M199" s="119"/>
    </row>
    <row r="200" spans="7:13" s="110" customFormat="1">
      <c r="G200" s="119"/>
      <c r="H200" s="119"/>
      <c r="I200" s="119"/>
      <c r="J200" s="119"/>
      <c r="K200" s="119"/>
      <c r="L200" s="119"/>
      <c r="M200" s="119"/>
    </row>
    <row r="201" spans="7:13" s="110" customFormat="1">
      <c r="G201" s="119"/>
      <c r="H201" s="119"/>
      <c r="I201" s="119"/>
      <c r="J201" s="119"/>
      <c r="K201" s="119"/>
      <c r="L201" s="119"/>
      <c r="M201" s="119"/>
    </row>
    <row r="202" spans="7:13" s="110" customFormat="1">
      <c r="G202" s="119"/>
      <c r="H202" s="119"/>
      <c r="I202" s="119"/>
      <c r="J202" s="119"/>
      <c r="K202" s="119"/>
      <c r="L202" s="119"/>
      <c r="M202" s="119"/>
    </row>
    <row r="203" spans="7:13" s="110" customFormat="1">
      <c r="G203" s="119"/>
      <c r="H203" s="119"/>
      <c r="I203" s="119"/>
      <c r="J203" s="119"/>
      <c r="K203" s="119"/>
      <c r="L203" s="119"/>
      <c r="M203" s="119"/>
    </row>
    <row r="204" spans="7:13" s="110" customFormat="1">
      <c r="G204" s="119"/>
      <c r="H204" s="119"/>
      <c r="I204" s="119"/>
      <c r="J204" s="119"/>
      <c r="K204" s="119"/>
      <c r="L204" s="119"/>
      <c r="M204" s="119"/>
    </row>
    <row r="205" spans="7:13" s="110" customFormat="1">
      <c r="G205" s="119"/>
      <c r="H205" s="119"/>
      <c r="I205" s="119"/>
      <c r="J205" s="119"/>
      <c r="K205" s="119"/>
      <c r="L205" s="119"/>
      <c r="M205" s="119"/>
    </row>
    <row r="206" spans="7:13" s="110" customFormat="1">
      <c r="G206" s="119"/>
      <c r="H206" s="119"/>
      <c r="I206" s="119"/>
      <c r="J206" s="119"/>
      <c r="K206" s="119"/>
      <c r="L206" s="119"/>
      <c r="M206" s="119"/>
    </row>
    <row r="207" spans="7:13" s="110" customFormat="1">
      <c r="G207" s="119"/>
      <c r="H207" s="119"/>
      <c r="I207" s="119"/>
      <c r="J207" s="119"/>
      <c r="K207" s="119"/>
      <c r="L207" s="119"/>
      <c r="M207" s="119"/>
    </row>
    <row r="208" spans="7:13" s="110" customFormat="1">
      <c r="G208" s="119"/>
      <c r="H208" s="119"/>
      <c r="I208" s="119"/>
      <c r="J208" s="119"/>
      <c r="K208" s="119"/>
      <c r="L208" s="119"/>
      <c r="M208" s="119"/>
    </row>
    <row r="209" spans="7:13" s="110" customFormat="1">
      <c r="G209" s="119"/>
      <c r="H209" s="119"/>
      <c r="I209" s="119"/>
      <c r="J209" s="119"/>
      <c r="K209" s="119"/>
      <c r="L209" s="119"/>
      <c r="M209" s="119"/>
    </row>
    <row r="210" spans="7:13" s="110" customFormat="1">
      <c r="G210" s="119"/>
      <c r="H210" s="119"/>
      <c r="I210" s="119"/>
      <c r="J210" s="119"/>
      <c r="K210" s="119"/>
      <c r="L210" s="119"/>
      <c r="M210" s="119"/>
    </row>
    <row r="211" spans="7:13" s="110" customFormat="1">
      <c r="G211" s="119"/>
      <c r="H211" s="119"/>
      <c r="I211" s="119"/>
      <c r="J211" s="119"/>
      <c r="K211" s="119"/>
      <c r="L211" s="119"/>
      <c r="M211" s="119"/>
    </row>
    <row r="212" spans="7:13" s="110" customFormat="1">
      <c r="G212" s="119"/>
      <c r="H212" s="119"/>
      <c r="I212" s="119"/>
      <c r="J212" s="119"/>
      <c r="K212" s="119"/>
      <c r="L212" s="119"/>
      <c r="M212" s="119"/>
    </row>
    <row r="213" spans="7:13" s="110" customFormat="1">
      <c r="G213" s="119"/>
      <c r="H213" s="119"/>
      <c r="I213" s="119"/>
      <c r="J213" s="119"/>
      <c r="K213" s="119"/>
      <c r="L213" s="119"/>
      <c r="M213" s="119"/>
    </row>
    <row r="214" spans="7:13" s="110" customFormat="1">
      <c r="G214" s="119"/>
      <c r="H214" s="119"/>
      <c r="I214" s="119"/>
      <c r="J214" s="119"/>
      <c r="K214" s="119"/>
      <c r="L214" s="119"/>
      <c r="M214" s="119"/>
    </row>
    <row r="215" spans="7:13" s="110" customFormat="1">
      <c r="G215" s="119"/>
      <c r="H215" s="119"/>
      <c r="I215" s="119"/>
      <c r="J215" s="119"/>
      <c r="K215" s="119"/>
      <c r="L215" s="119"/>
      <c r="M215" s="119"/>
    </row>
    <row r="216" spans="7:13" s="110" customFormat="1">
      <c r="G216" s="119"/>
      <c r="H216" s="119"/>
      <c r="I216" s="119"/>
      <c r="J216" s="119"/>
      <c r="K216" s="119"/>
      <c r="L216" s="119"/>
      <c r="M216" s="119"/>
    </row>
    <row r="217" spans="7:13" s="110" customFormat="1">
      <c r="G217" s="119"/>
      <c r="H217" s="119"/>
      <c r="I217" s="119"/>
      <c r="J217" s="119"/>
      <c r="K217" s="119"/>
      <c r="L217" s="119"/>
      <c r="M217" s="119"/>
    </row>
    <row r="218" spans="7:13" s="110" customFormat="1">
      <c r="G218" s="119"/>
      <c r="H218" s="119"/>
      <c r="I218" s="119"/>
      <c r="J218" s="119"/>
      <c r="K218" s="119"/>
      <c r="L218" s="119"/>
      <c r="M218" s="119"/>
    </row>
    <row r="219" spans="7:13" s="110" customFormat="1">
      <c r="G219" s="119"/>
      <c r="H219" s="119"/>
      <c r="I219" s="119"/>
      <c r="J219" s="119"/>
      <c r="K219" s="119"/>
      <c r="L219" s="119"/>
      <c r="M219" s="119"/>
    </row>
    <row r="220" spans="7:13" s="110" customFormat="1">
      <c r="G220" s="119"/>
      <c r="H220" s="119"/>
      <c r="I220" s="119"/>
      <c r="J220" s="119"/>
      <c r="K220" s="119"/>
      <c r="L220" s="119"/>
      <c r="M220" s="119"/>
    </row>
    <row r="221" spans="7:13" s="110" customFormat="1">
      <c r="G221" s="119"/>
      <c r="H221" s="119"/>
      <c r="I221" s="119"/>
      <c r="J221" s="119"/>
      <c r="K221" s="119"/>
      <c r="L221" s="119"/>
      <c r="M221" s="119"/>
    </row>
    <row r="222" spans="7:13" s="110" customFormat="1">
      <c r="G222" s="119"/>
      <c r="H222" s="119"/>
      <c r="I222" s="119"/>
      <c r="J222" s="119"/>
      <c r="K222" s="119"/>
      <c r="L222" s="119"/>
      <c r="M222" s="119"/>
    </row>
    <row r="223" spans="7:13" s="110" customFormat="1">
      <c r="G223" s="119"/>
      <c r="H223" s="119"/>
      <c r="I223" s="119"/>
      <c r="J223" s="119"/>
      <c r="K223" s="119"/>
      <c r="L223" s="119"/>
      <c r="M223" s="119"/>
    </row>
    <row r="224" spans="7:13" s="110" customFormat="1">
      <c r="G224" s="119"/>
      <c r="H224" s="119"/>
      <c r="I224" s="119"/>
      <c r="J224" s="119"/>
      <c r="K224" s="119"/>
      <c r="L224" s="119"/>
      <c r="M224" s="119"/>
    </row>
    <row r="225" spans="2:13" s="110" customFormat="1">
      <c r="B225" s="119"/>
      <c r="C225" s="119"/>
      <c r="D225" s="119"/>
      <c r="E225" s="119"/>
      <c r="F225" s="119"/>
      <c r="G225" s="119"/>
      <c r="H225" s="119"/>
      <c r="I225" s="119"/>
      <c r="J225" s="119"/>
      <c r="K225" s="119"/>
      <c r="L225" s="119"/>
      <c r="M225" s="119"/>
    </row>
    <row r="226" spans="2:13" s="110" customFormat="1">
      <c r="B226" s="119"/>
      <c r="C226" s="119"/>
      <c r="D226" s="119"/>
      <c r="E226" s="119"/>
      <c r="F226" s="119"/>
      <c r="G226" s="119"/>
      <c r="H226" s="119"/>
      <c r="I226" s="119"/>
      <c r="J226" s="119"/>
      <c r="K226" s="119"/>
      <c r="L226" s="119"/>
      <c r="M226" s="119"/>
    </row>
  </sheetData>
  <mergeCells count="21">
    <mergeCell ref="A29:J29"/>
    <mergeCell ref="K7:K8"/>
    <mergeCell ref="L7:L8"/>
    <mergeCell ref="D7:H7"/>
    <mergeCell ref="M7:M8"/>
    <mergeCell ref="A6:A8"/>
    <mergeCell ref="I7:J7"/>
    <mergeCell ref="K6:O6"/>
    <mergeCell ref="N7:N8"/>
    <mergeCell ref="O7:O8"/>
    <mergeCell ref="A1:J1"/>
    <mergeCell ref="K1:S1"/>
    <mergeCell ref="A3:J3"/>
    <mergeCell ref="A4:J4"/>
    <mergeCell ref="C7:C8"/>
    <mergeCell ref="A5:J5"/>
    <mergeCell ref="C6:J6"/>
    <mergeCell ref="P6:P8"/>
    <mergeCell ref="Q6:Q8"/>
    <mergeCell ref="S6:S8"/>
    <mergeCell ref="R6:R8"/>
  </mergeCells>
  <phoneticPr fontId="2"/>
  <pageMargins left="0.59055118110236227" right="0.59055118110236227" top="0.78740157480314965" bottom="0.78740157480314965" header="0.51181102362204722" footer="0.51181102362204722"/>
  <pageSetup paperSize="8" scale="70" orientation="landscape" r:id="rId1"/>
  <headerFooter alignWithMargins="0"/>
  <colBreaks count="1" manualBreakCount="1">
    <brk id="19" max="5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vt:i4>
      </vt:variant>
    </vt:vector>
  </HeadingPairs>
  <TitlesOfParts>
    <vt:vector size="11" baseType="lpstr">
      <vt:lpstr>長崎銀行協会社員銀行勘定</vt:lpstr>
      <vt:lpstr>手形交換高および不渡手形発生状況</vt:lpstr>
      <vt:lpstr>金融公庫資金貸出状況　その１</vt:lpstr>
      <vt:lpstr>金融公庫資金貸出状況　その２</vt:lpstr>
      <vt:lpstr>商工組合中央金庫勘定</vt:lpstr>
      <vt:lpstr>農林中央金庫勘定</vt:lpstr>
      <vt:lpstr>信用金庫勘定</vt:lpstr>
      <vt:lpstr>生命保険契約高および保険料</vt:lpstr>
      <vt:lpstr>信用組合勘定</vt:lpstr>
      <vt:lpstr>その他の金融機関の諸勘定</vt:lpstr>
      <vt:lpstr>手形交換高および不渡手形発生状況!Print_Area</vt:lpstr>
    </vt:vector>
  </TitlesOfParts>
  <Company>長崎市役所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dc:creator>
  <cp:lastModifiedBy>h26-151</cp:lastModifiedBy>
  <cp:lastPrinted>2015-02-10T08:48:20Z</cp:lastPrinted>
  <dcterms:created xsi:type="dcterms:W3CDTF">2000-07-31T06:46:36Z</dcterms:created>
  <dcterms:modified xsi:type="dcterms:W3CDTF">2015-04-06T01:52:44Z</dcterms:modified>
</cp:coreProperties>
</file>