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4370" windowHeight="7560" tabRatio="828"/>
  </bookViews>
  <sheets>
    <sheet name="水産業の概況その１" sheetId="20" r:id="rId1"/>
    <sheet name="水産業の概況その２" sheetId="19" r:id="rId2"/>
    <sheet name="水産業の概況その３" sheetId="21" r:id="rId3"/>
    <sheet name="業種別取扱状況" sheetId="1" r:id="rId4"/>
    <sheet name="業種別水揚量・入港漁船数" sheetId="2" r:id="rId5"/>
    <sheet name="魚種別漁獲高・額" sheetId="5" r:id="rId6"/>
    <sheet name="農業の概況 その１" sheetId="6" r:id="rId7"/>
    <sheet name="農業の概況 その２" sheetId="10" r:id="rId8"/>
    <sheet name="農業の概況 その３" sheetId="9" r:id="rId9"/>
    <sheet name="農業の概況 その４" sheetId="15" r:id="rId10"/>
    <sheet name="農業の概況 その５" sheetId="22" r:id="rId11"/>
    <sheet name="農業の概況 その６" sheetId="16" r:id="rId12"/>
    <sheet name="農業の概況（Ⅱ） その７" sheetId="11" r:id="rId13"/>
    <sheet name="農業の概況（Ⅱ） その８ (2)" sheetId="24" r:id="rId14"/>
    <sheet name="農業の概況（Ⅱ）その９" sheetId="7" r:id="rId15"/>
    <sheet name="農業の概況（Ⅱ） その１０" sheetId="14" r:id="rId16"/>
    <sheet name="農業の概況（Ⅱ）その１１" sheetId="12" r:id="rId17"/>
  </sheets>
  <definedNames>
    <definedName name="_xlnm.Print_Area" localSheetId="8">'農業の概況 その３'!#REF!</definedName>
  </definedNames>
  <calcPr calcId="152511" calcMode="manual"/>
</workbook>
</file>

<file path=xl/calcChain.xml><?xml version="1.0" encoding="utf-8"?>
<calcChain xmlns="http://schemas.openxmlformats.org/spreadsheetml/2006/main">
  <c r="F14" i="1" l="1"/>
  <c r="B47" i="2" l="1"/>
  <c r="B16" i="1"/>
  <c r="D29" i="1"/>
  <c r="D28" i="1"/>
  <c r="D27" i="1"/>
  <c r="D26" i="1"/>
  <c r="D24" i="1"/>
  <c r="D23" i="1"/>
  <c r="D21" i="1"/>
  <c r="D17" i="1"/>
  <c r="D16" i="1"/>
  <c r="E14" i="1"/>
  <c r="G14" i="1"/>
  <c r="D45" i="2"/>
  <c r="B18" i="1"/>
  <c r="B21" i="1"/>
  <c r="B23" i="1"/>
  <c r="B24" i="1"/>
  <c r="B26" i="1"/>
  <c r="B27" i="1"/>
  <c r="B29" i="1"/>
  <c r="C27" i="11"/>
  <c r="C26" i="11"/>
  <c r="C25" i="11"/>
  <c r="C24" i="11"/>
  <c r="C21" i="11"/>
  <c r="C19" i="11"/>
  <c r="C18" i="11"/>
  <c r="C17" i="11"/>
  <c r="C16" i="11"/>
  <c r="C15" i="11"/>
  <c r="C14" i="11"/>
  <c r="C13" i="11"/>
  <c r="C12" i="11"/>
  <c r="C11" i="11"/>
  <c r="C10" i="11"/>
  <c r="C9" i="11"/>
  <c r="D60" i="1"/>
  <c r="B60" i="1"/>
  <c r="D59" i="1"/>
  <c r="D57" i="1"/>
  <c r="B57" i="1"/>
  <c r="D54" i="1"/>
  <c r="B54" i="1"/>
  <c r="D52" i="1"/>
  <c r="B52" i="1"/>
  <c r="D50" i="1"/>
  <c r="B50" i="1"/>
  <c r="D49" i="1"/>
  <c r="B49" i="1"/>
  <c r="D48" i="1"/>
  <c r="B48" i="1"/>
  <c r="D47" i="1"/>
  <c r="B47" i="1"/>
  <c r="B29" i="2"/>
  <c r="B19" i="2"/>
  <c r="B18" i="2"/>
  <c r="B17" i="2"/>
  <c r="B59" i="1"/>
  <c r="G45" i="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O9" i="21"/>
  <c r="N9" i="21"/>
  <c r="M9" i="21"/>
  <c r="L9" i="21"/>
  <c r="K9" i="21"/>
  <c r="J9" i="21"/>
  <c r="I9" i="21"/>
  <c r="H9" i="21"/>
  <c r="G9" i="21"/>
  <c r="F9" i="21"/>
  <c r="E9" i="21"/>
  <c r="D9" i="21"/>
  <c r="J6" i="19"/>
  <c r="I6" i="19"/>
  <c r="H6" i="19"/>
  <c r="G6" i="19"/>
  <c r="F6" i="19"/>
  <c r="E6" i="19"/>
  <c r="D6" i="19"/>
  <c r="C6" i="19"/>
  <c r="C36" i="20"/>
  <c r="C35" i="20"/>
  <c r="C34" i="20"/>
  <c r="C33" i="20"/>
  <c r="C32" i="20"/>
  <c r="C31" i="20"/>
  <c r="C30" i="20"/>
  <c r="C29" i="20"/>
  <c r="C28" i="20"/>
  <c r="C27" i="20"/>
  <c r="C26" i="20"/>
  <c r="C25" i="20"/>
  <c r="C24" i="20"/>
  <c r="C23" i="20"/>
  <c r="C22" i="20"/>
  <c r="C21" i="20"/>
  <c r="C20" i="20"/>
  <c r="C19" i="20"/>
  <c r="W17" i="20"/>
  <c r="V17" i="20"/>
  <c r="U17" i="20"/>
  <c r="T17" i="20"/>
  <c r="S17" i="20"/>
  <c r="R17" i="20"/>
  <c r="Q17" i="20"/>
  <c r="P17" i="20"/>
  <c r="O17" i="20"/>
  <c r="N17" i="20"/>
  <c r="M17" i="20"/>
  <c r="L17" i="20"/>
  <c r="K17" i="20"/>
  <c r="J17" i="20"/>
  <c r="I17" i="20"/>
  <c r="H17" i="20"/>
  <c r="G17" i="20"/>
  <c r="F17" i="20"/>
  <c r="E17" i="20"/>
  <c r="D17" i="20"/>
  <c r="C17" i="20"/>
  <c r="C46" i="5"/>
  <c r="C47" i="5"/>
  <c r="B47" i="5"/>
  <c r="C48" i="5"/>
  <c r="C50" i="5"/>
  <c r="B50" i="5"/>
  <c r="C51" i="5"/>
  <c r="C52" i="5"/>
  <c r="B52" i="5"/>
  <c r="C53" i="5"/>
  <c r="C55" i="5"/>
  <c r="B55" i="5"/>
  <c r="C56" i="5"/>
  <c r="C57" i="5"/>
  <c r="C58" i="5"/>
  <c r="C45" i="5"/>
  <c r="B45" i="5"/>
  <c r="B43" i="5"/>
  <c r="P46" i="5"/>
  <c r="P47" i="5"/>
  <c r="P48" i="5"/>
  <c r="P50" i="5"/>
  <c r="P51" i="5"/>
  <c r="P52" i="5"/>
  <c r="P53" i="5"/>
  <c r="P45" i="5"/>
  <c r="P24" i="5"/>
  <c r="P25" i="5"/>
  <c r="P26" i="5"/>
  <c r="P27" i="5"/>
  <c r="B22" i="2"/>
  <c r="G43" i="5"/>
  <c r="C45" i="2"/>
  <c r="C27" i="5"/>
  <c r="C26" i="5"/>
  <c r="B26" i="5"/>
  <c r="B48" i="2"/>
  <c r="B49" i="2"/>
  <c r="B50" i="2"/>
  <c r="B52" i="2"/>
  <c r="B53" i="2"/>
  <c r="B54" i="2"/>
  <c r="B55" i="2"/>
  <c r="B57" i="2"/>
  <c r="B58" i="2"/>
  <c r="B59" i="2"/>
  <c r="I14" i="2"/>
  <c r="H14" i="2"/>
  <c r="G14" i="2"/>
  <c r="D14" i="2"/>
  <c r="Q43" i="5"/>
  <c r="I12" i="5"/>
  <c r="J12" i="5"/>
  <c r="H12" i="5"/>
  <c r="G12" i="5"/>
  <c r="F12" i="5"/>
  <c r="N43" i="5"/>
  <c r="E43" i="5"/>
  <c r="B27" i="5"/>
  <c r="D43" i="5"/>
  <c r="F43" i="5"/>
  <c r="H43" i="5"/>
  <c r="I43" i="5"/>
  <c r="J43" i="5"/>
  <c r="K43" i="5"/>
  <c r="L43" i="5"/>
  <c r="M43" i="5"/>
  <c r="D12" i="5"/>
  <c r="E12" i="5"/>
  <c r="K12" i="5"/>
  <c r="L12" i="5"/>
  <c r="M12" i="5"/>
  <c r="N12" i="5"/>
  <c r="Q12" i="5"/>
  <c r="F45" i="1"/>
  <c r="H45" i="1"/>
  <c r="C45" i="1"/>
  <c r="E45" i="1"/>
  <c r="B60" i="2"/>
  <c r="J45" i="2"/>
  <c r="E45" i="2"/>
  <c r="F45" i="2"/>
  <c r="G45" i="2"/>
  <c r="H45" i="2"/>
  <c r="I45" i="2"/>
  <c r="C43" i="5"/>
  <c r="O43" i="5"/>
  <c r="B53" i="5"/>
  <c r="B51" i="5"/>
  <c r="B48" i="5"/>
  <c r="B46" i="5"/>
  <c r="R43" i="5"/>
  <c r="P56" i="5"/>
  <c r="B56" i="5"/>
  <c r="P57" i="5"/>
  <c r="B57" i="5"/>
  <c r="P58" i="5"/>
  <c r="B58" i="5"/>
  <c r="P55" i="5"/>
  <c r="P43" i="5"/>
  <c r="C25" i="5"/>
  <c r="B25" i="5"/>
  <c r="C24" i="5"/>
  <c r="B24" i="5"/>
  <c r="C22" i="5"/>
  <c r="C21" i="5"/>
  <c r="B21" i="5"/>
  <c r="C20" i="5"/>
  <c r="C19" i="5"/>
  <c r="C17" i="5"/>
  <c r="C16" i="5"/>
  <c r="C15" i="5"/>
  <c r="O12" i="5"/>
  <c r="C14" i="5"/>
  <c r="C12" i="5"/>
  <c r="P15" i="5"/>
  <c r="B15" i="5"/>
  <c r="P16" i="5"/>
  <c r="B16" i="5"/>
  <c r="P17" i="5"/>
  <c r="B17" i="5"/>
  <c r="P14" i="5"/>
  <c r="B14" i="5"/>
  <c r="R12" i="5"/>
  <c r="P20" i="5"/>
  <c r="B20" i="5"/>
  <c r="P21" i="5"/>
  <c r="P22" i="5"/>
  <c r="B22" i="5"/>
  <c r="P19" i="5"/>
  <c r="P12" i="5"/>
  <c r="B19" i="5"/>
  <c r="B12" i="5"/>
  <c r="B17" i="1"/>
  <c r="D45" i="1"/>
  <c r="B45" i="1"/>
  <c r="B45" i="2"/>
  <c r="B14" i="1"/>
</calcChain>
</file>

<file path=xl/sharedStrings.xml><?xml version="1.0" encoding="utf-8"?>
<sst xmlns="http://schemas.openxmlformats.org/spreadsheetml/2006/main" count="2040" uniqueCount="430">
  <si>
    <t>その１　　数　　　　　　　　　　　　　　量</t>
    <rPh sb="5" eb="6">
      <t>カズ</t>
    </rPh>
    <rPh sb="20" eb="21">
      <t>リョウ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</si>
  <si>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</si>
  <si>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</si>
  <si>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</si>
  <si>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</si>
  <si>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</si>
  <si>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</si>
  <si>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</si>
  <si>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</si>
  <si>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</si>
  <si>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</si>
  <si>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</si>
  <si>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資料　　長崎魚市株式会社</t>
    <rPh sb="0" eb="2">
      <t>シリョウ</t>
    </rPh>
    <rPh sb="4" eb="6">
      <t>ナガサキ</t>
    </rPh>
    <rPh sb="6" eb="8">
      <t>ウオイチ</t>
    </rPh>
    <rPh sb="8" eb="12">
      <t>カブシキガイシャ</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</si>
  <si>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</si>
  <si>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</si>
  <si>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</si>
  <si>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</si>
  <si>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</si>
  <si>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</si>
  <si>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</si>
  <si>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</si>
  <si>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</si>
  <si>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</si>
  <si>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</si>
  <si>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</si>
  <si>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</si>
  <si>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</si>
  <si>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</si>
  <si>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</si>
  <si>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</si>
  <si>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</si>
  <si>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</si>
  <si>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</si>
  <si>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</si>
  <si>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</si>
  <si>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</si>
  <si>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</si>
  <si>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</si>
  <si>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</si>
  <si>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10" eb="11">
      <t>ガツ</t>
    </rPh>
    <phoneticPr fontId="2"/>
  </si>
  <si>
    <t>　　　　　　　　２　月</t>
    <rPh sb="10" eb="11">
      <t>ガツ</t>
    </rPh>
    <phoneticPr fontId="2"/>
  </si>
  <si>
    <t>　　　　　　　　３　月</t>
    <rPh sb="10" eb="11">
      <t>ガツ</t>
    </rPh>
    <phoneticPr fontId="2"/>
  </si>
  <si>
    <t>　　　　　　　　４　月</t>
    <rPh sb="10" eb="11">
      <t>ガツ</t>
    </rPh>
    <phoneticPr fontId="2"/>
  </si>
  <si>
    <t>　　　　　　　　５　月</t>
    <rPh sb="10" eb="11">
      <t>ガツ</t>
    </rPh>
    <phoneticPr fontId="2"/>
  </si>
  <si>
    <t>　　　　　　　　６　月</t>
    <rPh sb="10" eb="11">
      <t>ガツ</t>
    </rPh>
    <phoneticPr fontId="2"/>
  </si>
  <si>
    <t>　　　　　　　　７　月</t>
    <rPh sb="10" eb="11">
      <t>ガツ</t>
    </rPh>
    <phoneticPr fontId="2"/>
  </si>
  <si>
    <t>　　　　　　　　８　月</t>
    <rPh sb="10" eb="11">
      <t>ガツ</t>
    </rPh>
    <phoneticPr fontId="2"/>
  </si>
  <si>
    <t>　　　　　　　　９　月</t>
    <rPh sb="10" eb="11">
      <t>ガツ</t>
    </rPh>
    <phoneticPr fontId="2"/>
  </si>
  <si>
    <t>　　　　　　　１２　月</t>
    <rPh sb="10" eb="11">
      <t>ガツ</t>
    </rPh>
    <phoneticPr fontId="2"/>
  </si>
  <si>
    <t>　　　　　　　１１　月</t>
    <rPh sb="10" eb="11">
      <t>ガツ</t>
    </rPh>
    <phoneticPr fontId="2"/>
  </si>
  <si>
    <t>　　　　　　　１０　月</t>
    <rPh sb="10" eb="11">
      <t>ガツ</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</si>
  <si>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</si>
  <si>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</si>
  <si>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</si>
  <si>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</si>
  <si>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</si>
  <si>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</si>
  <si>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</si>
  <si>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</si>
  <si>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</si>
  <si>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</si>
  <si>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</si>
  <si>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</si>
  <si>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</si>
  <si>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</si>
  <si>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</si>
  <si>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</si>
  <si>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</si>
  <si>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</si>
  <si>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</si>
  <si>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</si>
  <si>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</si>
  <si>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</si>
  <si>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</si>
  <si>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</si>
  <si>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　   必ずしも一致しない。</t>
    <rPh sb="4" eb="5">
      <t>カナラ</t>
    </rPh>
    <rPh sb="8" eb="10">
      <t>イッチ</t>
    </rPh>
    <phoneticPr fontId="2"/>
  </si>
  <si>
    <t>資料　　長崎魚市株式会社　　　　（注）　「生産者直送」とは、生産者（網主、船主、経営者）が直接消費地に送るもので、魚市の販売（せり）に　　　　</t>
    <rPh sb="0" eb="2">
      <t>シリョウ</t>
    </rPh>
    <rPh sb="4" eb="6">
      <t>ナガサキ</t>
    </rPh>
    <rPh sb="6" eb="8">
      <t>ウオイチ</t>
    </rPh>
    <rPh sb="8" eb="12">
      <t>カブシキガイシャ</t>
    </rPh>
    <rPh sb="17" eb="18">
      <t>チュウ</t>
    </rPh>
    <rPh sb="21" eb="24">
      <t>セイサンシャ</t>
    </rPh>
    <rPh sb="24" eb="26">
      <t>チョクソウ</t>
    </rPh>
    <rPh sb="30" eb="33">
      <t>セイサンシャ</t>
    </rPh>
    <rPh sb="34" eb="35">
      <t>アミ</t>
    </rPh>
    <rPh sb="35" eb="36">
      <t>ヌシ</t>
    </rPh>
    <rPh sb="37" eb="39">
      <t>センシュ</t>
    </rPh>
    <rPh sb="40" eb="43">
      <t>ケイエイシャ</t>
    </rPh>
    <rPh sb="45" eb="47">
      <t>チョクセツ</t>
    </rPh>
    <rPh sb="47" eb="50">
      <t>ショウヒチ</t>
    </rPh>
    <rPh sb="51" eb="52">
      <t>オク</t>
    </rPh>
    <rPh sb="57" eb="59">
      <t>ウオイチ</t>
    </rPh>
    <rPh sb="60" eb="62">
      <t>ハンバイ</t>
    </rPh>
    <phoneticPr fontId="2"/>
  </si>
  <si>
    <t>　　　　　　　　　　　　　　　　　　　　　　　　　かからないものであって、従って推定量である。</t>
    <rPh sb="37" eb="38">
      <t>シタガ</t>
    </rPh>
    <rPh sb="40" eb="42">
      <t>スイテイ</t>
    </rPh>
    <rPh sb="42" eb="43">
      <t>リョウ</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</si>
  <si>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</si>
  <si>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</si>
  <si>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</si>
  <si>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</si>
  <si>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</si>
  <si>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</si>
  <si>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</si>
  <si>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</si>
  <si>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</si>
  <si>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</si>
  <si>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資料　　長崎魚市株式会社　　　</t>
    <rPh sb="0" eb="2">
      <t>シリョウ</t>
    </rPh>
    <rPh sb="4" eb="6">
      <t>ナガサキ</t>
    </rPh>
    <rPh sb="6" eb="8">
      <t>ウオイチ</t>
    </rPh>
    <rPh sb="8" eb="12">
      <t>カブシキガイシャ</t>
    </rPh>
    <phoneticPr fontId="2"/>
  </si>
  <si>
    <t>地区別</t>
    <rPh sb="0" eb="1">
      <t>チ</t>
    </rPh>
    <rPh sb="1" eb="2">
      <t>ク</t>
    </rPh>
    <rPh sb="2" eb="3">
      <t>ベツ</t>
    </rPh>
    <phoneticPr fontId="2"/>
  </si>
  <si>
    <t>-</t>
    <phoneticPr fontId="2"/>
  </si>
  <si>
    <t>販売農家</t>
    <rPh sb="0" eb="2">
      <t>ハンバイ</t>
    </rPh>
    <rPh sb="2" eb="4">
      <t>ノウカ</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</si>
  <si>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</si>
  <si>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</si>
  <si>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</si>
  <si>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</si>
  <si>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</si>
  <si>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</si>
  <si>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</si>
  <si>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</si>
  <si>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</si>
  <si>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</si>
  <si>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</si>
  <si>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</si>
  <si>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</si>
  <si>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</si>
  <si>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</si>
  <si>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</si>
  <si>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</si>
  <si>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</si>
  <si>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</si>
  <si>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</si>
  <si>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</si>
  <si>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</si>
  <si>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</si>
  <si>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農家総数</t>
    <rPh sb="0" eb="1">
      <t>ノウ</t>
    </rPh>
    <rPh sb="1" eb="2">
      <t>イエ</t>
    </rPh>
    <rPh sb="2" eb="3">
      <t>フサ</t>
    </rPh>
    <rPh sb="3" eb="4">
      <t>カズ</t>
    </rPh>
    <phoneticPr fontId="2"/>
  </si>
  <si>
    <t>合計</t>
    <rPh sb="0" eb="2">
      <t>ゴウケイ</t>
    </rPh>
    <phoneticPr fontId="2"/>
  </si>
  <si>
    <t>　　の　　　　概　　　　況</t>
    <phoneticPr fontId="2"/>
  </si>
  <si>
    <t>　</t>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</si>
  <si>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</si>
  <si>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</si>
  <si>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</si>
  <si>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</si>
  <si>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</si>
  <si>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ぶ　　　り</t>
    <phoneticPr fontId="2"/>
  </si>
  <si>
    <t>か　れ　い</t>
    <phoneticPr fontId="2"/>
  </si>
  <si>
    <t>さ　　　め</t>
    <phoneticPr fontId="2"/>
  </si>
  <si>
    <t>え　　　そ</t>
    <phoneticPr fontId="2"/>
  </si>
  <si>
    <t>は　　　も</t>
    <phoneticPr fontId="2"/>
  </si>
  <si>
    <t>た　　　ち</t>
    <phoneticPr fontId="2"/>
  </si>
  <si>
    <t>ま　だ　い</t>
    <phoneticPr fontId="2"/>
  </si>
  <si>
    <t>は　ま　ち</t>
    <phoneticPr fontId="2"/>
  </si>
  <si>
    <t>ひ　ら　め</t>
    <phoneticPr fontId="2"/>
  </si>
  <si>
    <t>　　漁　　　　獲　　　　額</t>
    <rPh sb="2" eb="3">
      <t>リョウ</t>
    </rPh>
    <rPh sb="7" eb="8">
      <t>エ</t>
    </rPh>
    <rPh sb="12" eb="13">
      <t>ガク</t>
    </rPh>
    <phoneticPr fontId="2"/>
  </si>
  <si>
    <t>え　　　そ</t>
    <phoneticPr fontId="2"/>
  </si>
  <si>
    <t>は　　　も</t>
    <phoneticPr fontId="2"/>
  </si>
  <si>
    <t>た　　　ち</t>
    <phoneticPr fontId="2"/>
  </si>
  <si>
    <t>ま　だ　い</t>
    <phoneticPr fontId="2"/>
  </si>
  <si>
    <t>は　ま　ち</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</si>
  <si>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</si>
  <si>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</si>
  <si>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</si>
  <si>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</si>
  <si>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</si>
  <si>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</si>
  <si>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</si>
  <si>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</si>
  <si>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</si>
  <si>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本表は、長崎魚市場に水揚された鮮魚介の総数を業種別に掲げたもので各年月とも合計数である。四捨五入の関係で内訳の計と総数とは</t>
    <rPh sb="4" eb="5">
      <t>ホン</t>
    </rPh>
    <rPh sb="5" eb="6">
      <t>ピョウ</t>
    </rPh>
    <rPh sb="8" eb="10">
      <t>ナガサキ</t>
    </rPh>
    <rPh sb="10" eb="13">
      <t>ウオイチバ</t>
    </rPh>
    <rPh sb="14" eb="16">
      <t>ミズアゲ</t>
    </rPh>
    <rPh sb="19" eb="21">
      <t>センギョ</t>
    </rPh>
    <rPh sb="21" eb="22">
      <t>カイ</t>
    </rPh>
    <rPh sb="23" eb="24">
      <t>ソウ</t>
    </rPh>
    <rPh sb="24" eb="25">
      <t>スウ</t>
    </rPh>
    <rPh sb="26" eb="28">
      <t>ギョウシュ</t>
    </rPh>
    <rPh sb="28" eb="29">
      <t>ベツ</t>
    </rPh>
    <rPh sb="30" eb="31">
      <t>カカ</t>
    </rPh>
    <rPh sb="36" eb="37">
      <t>カク</t>
    </rPh>
    <rPh sb="37" eb="39">
      <t>ネンゲツ</t>
    </rPh>
    <rPh sb="41" eb="44">
      <t>ゴウケイスウ</t>
    </rPh>
    <rPh sb="48" eb="52">
      <t>シシャゴニュウ</t>
    </rPh>
    <rPh sb="53" eb="55">
      <t>カンケイ</t>
    </rPh>
    <rPh sb="56" eb="58">
      <t>ウチワケ</t>
    </rPh>
    <rPh sb="59" eb="60">
      <t>ケイ</t>
    </rPh>
    <rPh sb="61" eb="63">
      <t>ソウスウ</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</si>
  <si>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</si>
  <si>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</si>
  <si>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t>
    <phoneticPr fontId="2"/>
  </si>
  <si>
    <t>（単位   戸）</t>
    <rPh sb="1" eb="3">
      <t>タンイ</t>
    </rPh>
    <rPh sb="6" eb="7">
      <t>コ</t>
    </rPh>
    <phoneticPr fontId="2"/>
  </si>
  <si>
    <t>資料　　長崎魚市株式会社　　</t>
    <rPh sb="0" eb="2">
      <t>シリョウ</t>
    </rPh>
    <rPh sb="4" eb="6">
      <t>ナガサキ</t>
    </rPh>
    <rPh sb="6" eb="8">
      <t>ウオイチ</t>
    </rPh>
    <rPh sb="8" eb="12">
      <t>カブシキガイシャ</t>
    </rPh>
    <phoneticPr fontId="2"/>
  </si>
  <si>
    <t>隻数</t>
    <rPh sb="0" eb="1">
      <t>セキ</t>
    </rPh>
    <rPh sb="1" eb="2">
      <t>スウ</t>
    </rPh>
    <phoneticPr fontId="2"/>
  </si>
  <si>
    <t>総      数</t>
    <rPh sb="0" eb="8">
      <t>ソウスウ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</si>
  <si>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</si>
  <si>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</si>
  <si>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</si>
  <si>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</si>
  <si>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</si>
  <si>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</si>
  <si>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</si>
  <si>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</si>
  <si>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</si>
  <si>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平成15年</t>
    <rPh sb="0" eb="2">
      <t>ヘイセイ</t>
    </rPh>
    <rPh sb="4" eb="5">
      <t>ネン</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</si>
  <si>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</si>
  <si>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</si>
  <si>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</si>
  <si>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</si>
  <si>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その３　　　地 　　　　 区　　　  別　　　　 概　　　　況</t>
    <rPh sb="6" eb="7">
      <t>チ</t>
    </rPh>
    <rPh sb="13" eb="14">
      <t>ク</t>
    </rPh>
    <rPh sb="19" eb="20">
      <t>ベツ</t>
    </rPh>
    <rPh sb="25" eb="26">
      <t>オオムネ</t>
    </rPh>
    <rPh sb="30" eb="31">
      <t>キョウ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</si>
  <si>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</si>
  <si>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</si>
  <si>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</si>
  <si>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</si>
  <si>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</si>
  <si>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</si>
  <si>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</si>
  <si>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</si>
  <si>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</si>
  <si>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</si>
  <si>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</si>
  <si>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</si>
  <si>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</si>
  <si>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</si>
  <si>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</si>
  <si>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</si>
  <si>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</si>
  <si>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</si>
  <si>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</si>
  <si>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</si>
  <si>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</si>
  <si>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</si>
  <si>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</si>
  <si>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</si>
  <si>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（単位   戸）</t>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</si>
  <si>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</si>
  <si>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</si>
  <si>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</si>
  <si>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</si>
  <si>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</si>
  <si>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</si>
  <si>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（単位   戸、頭、羽）</t>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</si>
  <si>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</si>
  <si>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</si>
  <si>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</si>
  <si>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（単位  アール）</t>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</si>
  <si>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</si>
  <si>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</si>
  <si>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</si>
  <si>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</si>
  <si>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</si>
  <si>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</si>
  <si>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</si>
  <si>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</si>
  <si>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</si>
  <si>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</si>
  <si>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</si>
  <si>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</si>
  <si>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</si>
  <si>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</si>
  <si>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 xml:space="preserve">                                                  その９　　　家畜を販売目的で飼養している農家数と飼養頭羽数（販売農家）　　</t>
    <rPh sb="56" eb="58">
      <t>カチク</t>
    </rPh>
    <rPh sb="59" eb="61">
      <t>ハンバイ</t>
    </rPh>
    <rPh sb="61" eb="63">
      <t>モクテキ</t>
    </rPh>
    <rPh sb="64" eb="66">
      <t>シヨウ</t>
    </rPh>
    <rPh sb="70" eb="72">
      <t>ノウカ</t>
    </rPh>
    <rPh sb="72" eb="73">
      <t>スウ</t>
    </rPh>
    <rPh sb="74" eb="76">
      <t>シヨウ</t>
    </rPh>
    <rPh sb="76" eb="77">
      <t>トウ</t>
    </rPh>
    <rPh sb="77" eb="78">
      <t>ワ</t>
    </rPh>
    <rPh sb="78" eb="79">
      <t>スウ</t>
    </rPh>
    <rPh sb="80" eb="82">
      <t>ハンバイ</t>
    </rPh>
    <rPh sb="82" eb="83">
      <t>ノウ</t>
    </rPh>
    <rPh sb="83" eb="84">
      <t>カ</t>
    </rPh>
    <phoneticPr fontId="2"/>
  </si>
  <si>
    <t xml:space="preserve">                                  その１０　　　農用機械所有農家数と所有数（販売農家）</t>
    <rPh sb="41" eb="42">
      <t>ノウ</t>
    </rPh>
    <rPh sb="42" eb="43">
      <t>ヨウ</t>
    </rPh>
    <rPh sb="43" eb="45">
      <t>キカイ</t>
    </rPh>
    <rPh sb="45" eb="47">
      <t>ショユウ</t>
    </rPh>
    <rPh sb="47" eb="49">
      <t>ノウカ</t>
    </rPh>
    <rPh sb="49" eb="50">
      <t>スウ</t>
    </rPh>
    <rPh sb="51" eb="54">
      <t>ショユウスウ</t>
    </rPh>
    <rPh sb="55" eb="57">
      <t>ハンバイ</t>
    </rPh>
    <rPh sb="57" eb="58">
      <t>ノウ</t>
    </rPh>
    <rPh sb="58" eb="59">
      <t>カ</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</si>
  <si>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</si>
  <si>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</si>
  <si>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</si>
  <si>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</si>
  <si>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</si>
  <si>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</si>
  <si>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　　　　　　　　　　　　　　　その７　　　経営耕地の状況</t>
    <phoneticPr fontId="2"/>
  </si>
  <si>
    <t xml:space="preserve">                                        その６　　　年齢別農業経営者数（販売農家）</t>
    <rPh sb="46" eb="48">
      <t>ネンレイ</t>
    </rPh>
    <rPh sb="48" eb="49">
      <t>ベツ</t>
    </rPh>
    <rPh sb="49" eb="51">
      <t>ノウギョウ</t>
    </rPh>
    <rPh sb="51" eb="53">
      <t>ケイエイ</t>
    </rPh>
    <rPh sb="53" eb="54">
      <t>シャ</t>
    </rPh>
    <rPh sb="54" eb="55">
      <t>スウ</t>
    </rPh>
    <rPh sb="56" eb="58">
      <t>ハンバイ</t>
    </rPh>
    <rPh sb="58" eb="60">
      <t>ノウカ</t>
    </rPh>
    <phoneticPr fontId="2"/>
  </si>
  <si>
    <t>500～</t>
  </si>
  <si>
    <t>2,000～</t>
    <phoneticPr fontId="2"/>
  </si>
  <si>
    <t>3,000万円</t>
    <rPh sb="5" eb="7">
      <t>マンエン</t>
    </rPh>
    <phoneticPr fontId="2"/>
  </si>
  <si>
    <t>　　　　　　　　　　　　　　　その５　　　農産物販売金額規模別農家数（販売農家）</t>
    <rPh sb="21" eb="24">
      <t>ノウサンブツ</t>
    </rPh>
    <rPh sb="24" eb="26">
      <t>ハンバイ</t>
    </rPh>
    <rPh sb="26" eb="28">
      <t>キンガク</t>
    </rPh>
    <rPh sb="28" eb="31">
      <t>キボベツ</t>
    </rPh>
    <rPh sb="31" eb="33">
      <t>ノウカ</t>
    </rPh>
    <rPh sb="33" eb="34">
      <t>スウ</t>
    </rPh>
    <rPh sb="35" eb="37">
      <t>ハンバイ</t>
    </rPh>
    <rPh sb="37" eb="38">
      <t>ノウ</t>
    </rPh>
    <rPh sb="38" eb="39">
      <t>カ</t>
    </rPh>
    <phoneticPr fontId="2"/>
  </si>
  <si>
    <t>男女の
専従者
がいる</t>
    <phoneticPr fontId="2"/>
  </si>
  <si>
    <t>男子の
専従者
２人以上</t>
    <rPh sb="0" eb="2">
      <t>ダンシ</t>
    </rPh>
    <rPh sb="4" eb="5">
      <t>セン</t>
    </rPh>
    <rPh sb="5" eb="6">
      <t>ジュウ</t>
    </rPh>
    <rPh sb="6" eb="7">
      <t>モノ</t>
    </rPh>
    <rPh sb="10" eb="12">
      <t>イジョウ</t>
    </rPh>
    <phoneticPr fontId="2"/>
  </si>
  <si>
    <t>男子の
専従者
１人</t>
    <rPh sb="0" eb="2">
      <t>ダンシ</t>
    </rPh>
    <rPh sb="4" eb="7">
      <t>センジュウシャ</t>
    </rPh>
    <phoneticPr fontId="2"/>
  </si>
  <si>
    <t>専従者は
男子だけ</t>
    <phoneticPr fontId="2"/>
  </si>
  <si>
    <t>男子の
専従者
１人</t>
    <rPh sb="0" eb="2">
      <t>ダンシ</t>
    </rPh>
    <rPh sb="4" eb="7">
      <t>センジュウシャ</t>
    </rPh>
    <rPh sb="9" eb="10">
      <t>ヒト</t>
    </rPh>
    <phoneticPr fontId="2"/>
  </si>
  <si>
    <t>女子の
準専従者
がいる</t>
    <rPh sb="0" eb="1">
      <t>オンナ</t>
    </rPh>
    <rPh sb="1" eb="2">
      <t>コ</t>
    </rPh>
    <rPh sb="4" eb="5">
      <t>ジュン</t>
    </rPh>
    <rPh sb="5" eb="7">
      <t>センジュウ</t>
    </rPh>
    <rPh sb="7" eb="8">
      <t>シャ</t>
    </rPh>
    <phoneticPr fontId="2"/>
  </si>
  <si>
    <t>専従者は
女子だけ</t>
    <rPh sb="0" eb="1">
      <t>セン</t>
    </rPh>
    <rPh sb="1" eb="2">
      <t>ジュウ</t>
    </rPh>
    <rPh sb="2" eb="3">
      <t>モノ</t>
    </rPh>
    <rPh sb="5" eb="6">
      <t>オンナ</t>
    </rPh>
    <rPh sb="6" eb="7">
      <t>コ</t>
    </rPh>
    <phoneticPr fontId="2"/>
  </si>
  <si>
    <t>女子の
専従者
１人</t>
    <rPh sb="0" eb="2">
      <t>ジョシ</t>
    </rPh>
    <rPh sb="4" eb="7">
      <t>センジュウシャ</t>
    </rPh>
    <rPh sb="9" eb="10">
      <t>ヒト</t>
    </rPh>
    <phoneticPr fontId="2"/>
  </si>
  <si>
    <t>男子の
準専従者
がいる</t>
    <rPh sb="0" eb="2">
      <t>ダンシ</t>
    </rPh>
    <rPh sb="4" eb="5">
      <t>ジュン</t>
    </rPh>
    <rPh sb="5" eb="7">
      <t>センジュウ</t>
    </rPh>
    <rPh sb="7" eb="8">
      <t>シャ</t>
    </rPh>
    <phoneticPr fontId="2"/>
  </si>
  <si>
    <t>専従者
なし</t>
    <rPh sb="0" eb="3">
      <t>センジュウシャ</t>
    </rPh>
    <phoneticPr fontId="2"/>
  </si>
  <si>
    <t>総　　数</t>
    <rPh sb="0" eb="1">
      <t>フサ</t>
    </rPh>
    <rPh sb="3" eb="4">
      <t>カズ</t>
    </rPh>
    <phoneticPr fontId="2"/>
  </si>
  <si>
    <t>40～</t>
  </si>
  <si>
    <t>50～</t>
  </si>
  <si>
    <t>60～</t>
  </si>
  <si>
    <t xml:space="preserve">                              その２　　　経営耕地面積規模別農家数</t>
    <rPh sb="36" eb="38">
      <t>ケイエイ</t>
    </rPh>
    <rPh sb="38" eb="40">
      <t>コウチ</t>
    </rPh>
    <rPh sb="40" eb="42">
      <t>メンセキ</t>
    </rPh>
    <rPh sb="42" eb="44">
      <t>キボ</t>
    </rPh>
    <rPh sb="44" eb="45">
      <t>ベツ</t>
    </rPh>
    <rPh sb="45" eb="47">
      <t>ノウカ</t>
    </rPh>
    <rPh sb="47" eb="48">
      <t>スウ</t>
    </rPh>
    <phoneticPr fontId="2"/>
  </si>
  <si>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</si>
  <si>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</si>
  <si>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1８　　　　　入　　港　　漁　　船　　数</t>
    <rPh sb="7" eb="8">
      <t>イ</t>
    </rPh>
    <rPh sb="10" eb="11">
      <t>ミナト</t>
    </rPh>
    <rPh sb="13" eb="14">
      <t>リョウ</t>
    </rPh>
    <rPh sb="16" eb="17">
      <t>フネ</t>
    </rPh>
    <rPh sb="19" eb="20">
      <t>スウ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</si>
  <si>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</si>
  <si>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</si>
  <si>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</si>
  <si>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　　　２１　年</t>
  </si>
  <si>
    <t>（単位：経営体）</t>
    <rPh sb="1" eb="3">
      <t>タンイ</t>
    </rPh>
    <rPh sb="4" eb="7">
      <t>ケイエイタイ</t>
    </rPh>
    <phoneticPr fontId="2"/>
  </si>
  <si>
    <t>漁業地区</t>
    <rPh sb="0" eb="2">
      <t>ギョギョウ</t>
    </rPh>
    <rPh sb="2" eb="4">
      <t>チク</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</si>
  <si>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</si>
  <si>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</si>
  <si>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</si>
  <si>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漁業以外の仕事に雇われ</t>
  </si>
  <si>
    <t>漁業以外の仕事に雇われ</t>
    <rPh sb="0" eb="2">
      <t>ギョギョウ</t>
    </rPh>
    <rPh sb="2" eb="4">
      <t>イガイ</t>
    </rPh>
    <rPh sb="5" eb="7">
      <t>シゴト</t>
    </rPh>
    <rPh sb="8" eb="9">
      <t>ヤト</t>
    </rPh>
    <phoneticPr fontId="2"/>
  </si>
  <si>
    <t>平成20年</t>
    <rPh sb="0" eb="2">
      <t>ヘイセイ</t>
    </rPh>
    <rPh sb="4" eb="5">
      <t>ネン</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</si>
  <si>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</si>
  <si>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</si>
  <si>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</si>
  <si>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</si>
  <si>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　その２　　地区別販売金額別経営体数</t>
    <rPh sb="6" eb="8">
      <t>チク</t>
    </rPh>
    <rPh sb="8" eb="9">
      <t>ベツ</t>
    </rPh>
    <rPh sb="9" eb="11">
      <t>ハンバイ</t>
    </rPh>
    <rPh sb="11" eb="13">
      <t>キンガク</t>
    </rPh>
    <rPh sb="13" eb="14">
      <t>ベツ</t>
    </rPh>
    <rPh sb="14" eb="17">
      <t>ケイエイタイ</t>
    </rPh>
    <rPh sb="17" eb="18">
      <t>カズ</t>
    </rPh>
    <phoneticPr fontId="2"/>
  </si>
  <si>
    <t>（単位：経営体）　　</t>
    <rPh sb="1" eb="3">
      <t>タンイ</t>
    </rPh>
    <rPh sb="4" eb="7">
      <t>ケイエイタイ</t>
    </rPh>
    <phoneticPr fontId="2"/>
  </si>
  <si>
    <t>販売金額なし</t>
    <rPh sb="0" eb="2">
      <t>ハンバイ</t>
    </rPh>
    <rPh sb="2" eb="4">
      <t>キンガク</t>
    </rPh>
    <phoneticPr fontId="2"/>
  </si>
  <si>
    <t>100万円未満</t>
    <rPh sb="3" eb="5">
      <t>マンエン</t>
    </rPh>
    <rPh sb="5" eb="7">
      <t>ミマン</t>
    </rPh>
    <phoneticPr fontId="2"/>
  </si>
  <si>
    <t>100万円～
500万円未満</t>
    <rPh sb="3" eb="5">
      <t>マンエン</t>
    </rPh>
    <rPh sb="10" eb="12">
      <t>マンエン</t>
    </rPh>
    <rPh sb="12" eb="14">
      <t>ミマン</t>
    </rPh>
    <phoneticPr fontId="2"/>
  </si>
  <si>
    <t>500万円～
1,000万円未満</t>
    <rPh sb="3" eb="5">
      <t>マンエン</t>
    </rPh>
    <rPh sb="12" eb="14">
      <t>マンエン</t>
    </rPh>
    <rPh sb="14" eb="16">
      <t>ミマン</t>
    </rPh>
    <phoneticPr fontId="2"/>
  </si>
  <si>
    <t>1,000万円～
2,000万円未満</t>
    <rPh sb="5" eb="7">
      <t>マンエン</t>
    </rPh>
    <rPh sb="14" eb="16">
      <t>マンエン</t>
    </rPh>
    <rPh sb="16" eb="18">
      <t>ミマン</t>
    </rPh>
    <phoneticPr fontId="2"/>
  </si>
  <si>
    <t>2,000万円～
1億円未満</t>
    <rPh sb="5" eb="7">
      <t>マンエン</t>
    </rPh>
    <rPh sb="10" eb="12">
      <t>オクエン</t>
    </rPh>
    <rPh sb="12" eb="14">
      <t>ミマン</t>
    </rPh>
    <phoneticPr fontId="2"/>
  </si>
  <si>
    <t>1億円以上</t>
    <rPh sb="1" eb="3">
      <t>オクエン</t>
    </rPh>
    <rPh sb="3" eb="5">
      <t>イジョウ</t>
    </rPh>
    <phoneticPr fontId="2"/>
  </si>
  <si>
    <t>11月1日現在の
海上作業従事者数</t>
    <rPh sb="2" eb="3">
      <t>ガツ</t>
    </rPh>
    <rPh sb="4" eb="5">
      <t>ヒ</t>
    </rPh>
    <rPh sb="5" eb="7">
      <t>ゲンザイ</t>
    </rPh>
    <rPh sb="9" eb="11">
      <t>カイジョウ</t>
    </rPh>
    <rPh sb="11" eb="13">
      <t>サギョウ</t>
    </rPh>
    <rPh sb="13" eb="16">
      <t>ジュウジシャ</t>
    </rPh>
    <rPh sb="16" eb="17">
      <t>スウ</t>
    </rPh>
    <phoneticPr fontId="2"/>
  </si>
  <si>
    <t>最盛期の陸上作業従事者数</t>
    <rPh sb="0" eb="3">
      <t>サイセイキ</t>
    </rPh>
    <rPh sb="4" eb="6">
      <t>リクジョウ</t>
    </rPh>
    <rPh sb="6" eb="8">
      <t>サギョウ</t>
    </rPh>
    <rPh sb="8" eb="11">
      <t>ジュウジシャ</t>
    </rPh>
    <rPh sb="11" eb="12">
      <t>カズ</t>
    </rPh>
    <phoneticPr fontId="2"/>
  </si>
  <si>
    <t>動力船</t>
    <rPh sb="0" eb="1">
      <t>ドウ</t>
    </rPh>
    <rPh sb="1" eb="2">
      <t>チカラ</t>
    </rPh>
    <rPh sb="2" eb="3">
      <t>セン</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</si>
  <si>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</si>
  <si>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</si>
  <si>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</si>
  <si>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</si>
  <si>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</si>
  <si>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　経営耕地面積が１０ａ以上か、もしくは年間販売額が１５万円以上のものである。また、本表のΧは秘匿した数字で総数に含む。</t>
    <rPh sb="41" eb="42">
      <t>ホン</t>
    </rPh>
    <rPh sb="42" eb="43">
      <t>ヒョウ</t>
    </rPh>
    <rPh sb="46" eb="48">
      <t>ヒトク</t>
    </rPh>
    <rPh sb="50" eb="52">
      <t>スウジ</t>
    </rPh>
    <rPh sb="53" eb="55">
      <t>ソウスウ</t>
    </rPh>
    <rPh sb="56" eb="57">
      <t>フク</t>
    </rPh>
    <phoneticPr fontId="2"/>
  </si>
  <si>
    <t>羽数</t>
    <rPh sb="0" eb="1">
      <t>ハネ</t>
    </rPh>
    <rPh sb="1" eb="2">
      <t>カズ</t>
    </rPh>
    <phoneticPr fontId="2"/>
  </si>
  <si>
    <t>資料　　　市総務局総務部統計課　　　　（注）　経営体によっては複数の事業を行っているため兼業の状況の縦計と横計は一致しない。</t>
    <rPh sb="5" eb="6">
      <t>イチ</t>
    </rPh>
    <rPh sb="6" eb="8">
      <t>ソウム</t>
    </rPh>
    <rPh sb="8" eb="9">
      <t>キョク</t>
    </rPh>
    <rPh sb="9" eb="11">
      <t>ソウム</t>
    </rPh>
    <rPh sb="11" eb="12">
      <t>ブ</t>
    </rPh>
    <rPh sb="12" eb="14">
      <t>トウケイ</t>
    </rPh>
    <rPh sb="14" eb="15">
      <t>カ</t>
    </rPh>
    <phoneticPr fontId="2"/>
  </si>
  <si>
    <t>資料　　　市総務局総務部統計課</t>
    <rPh sb="5" eb="6">
      <t>イチ</t>
    </rPh>
    <rPh sb="6" eb="8">
      <t>ソウム</t>
    </rPh>
    <rPh sb="8" eb="9">
      <t>キョク</t>
    </rPh>
    <rPh sb="9" eb="11">
      <t>ソウム</t>
    </rPh>
    <rPh sb="11" eb="12">
      <t>ブ</t>
    </rPh>
    <rPh sb="12" eb="14">
      <t>トウケイ</t>
    </rPh>
    <rPh sb="14" eb="15">
      <t>カ</t>
    </rPh>
    <phoneticPr fontId="2"/>
  </si>
  <si>
    <t>（単位   戸）</t>
    <phoneticPr fontId="2"/>
  </si>
  <si>
    <t>　　　　　　　　　　　　　　　　　　　　　　　　　　　　　　　　　　　　　　　　　　　その１　　　農家数　　</t>
    <rPh sb="49" eb="50">
      <t>ノウ</t>
    </rPh>
    <rPh sb="50" eb="51">
      <t>イエ</t>
    </rPh>
    <rPh sb="51" eb="52">
      <t>スウ</t>
    </rPh>
    <phoneticPr fontId="2"/>
  </si>
  <si>
    <t>９</t>
  </si>
  <si>
    <t>１０</t>
  </si>
  <si>
    <t>１１</t>
  </si>
  <si>
    <t>１２</t>
  </si>
  <si>
    <t>１３</t>
  </si>
  <si>
    <t>１４</t>
  </si>
  <si>
    <t>１５</t>
  </si>
  <si>
    <t>１６</t>
  </si>
  <si>
    <t>１７</t>
  </si>
  <si>
    <t>１８</t>
  </si>
  <si>
    <t>X</t>
  </si>
  <si>
    <t>（単位   戸）</t>
    <phoneticPr fontId="2"/>
  </si>
  <si>
    <t>0.3～0.5ha</t>
    <phoneticPr fontId="2"/>
  </si>
  <si>
    <t>0.5～1.0ha</t>
    <phoneticPr fontId="2"/>
  </si>
  <si>
    <t>1.0～1.5ha</t>
    <phoneticPr fontId="2"/>
  </si>
  <si>
    <t>1.5～2.0ha</t>
    <phoneticPr fontId="2"/>
  </si>
  <si>
    <t>2.0～3.0ha</t>
    <phoneticPr fontId="2"/>
  </si>
  <si>
    <t>0.1～0.3ha</t>
    <phoneticPr fontId="2"/>
  </si>
  <si>
    <t>0.3ha未満</t>
    <rPh sb="5" eb="7">
      <t>ミマン</t>
    </rPh>
    <phoneticPr fontId="2"/>
  </si>
  <si>
    <t>（単位   人）</t>
    <phoneticPr fontId="2"/>
  </si>
  <si>
    <t>40～</t>
    <phoneticPr fontId="2"/>
  </si>
  <si>
    <t>60～</t>
    <phoneticPr fontId="2"/>
  </si>
  <si>
    <t xml:space="preserve">                           その８　　　販売目的で作付け（栽培）した作物の類別作付農家数（販売農家）</t>
    <rPh sb="33" eb="35">
      <t>ハンバイ</t>
    </rPh>
    <rPh sb="35" eb="37">
      <t>モクテキ</t>
    </rPh>
    <rPh sb="38" eb="40">
      <t>サクツ</t>
    </rPh>
    <rPh sb="42" eb="44">
      <t>サイバイ</t>
    </rPh>
    <rPh sb="47" eb="49">
      <t>サクモツ</t>
    </rPh>
    <rPh sb="50" eb="52">
      <t>ルイベツ</t>
    </rPh>
    <rPh sb="52" eb="54">
      <t>サクツケ</t>
    </rPh>
    <rPh sb="54" eb="56">
      <t>ノウカ</t>
    </rPh>
    <rPh sb="56" eb="57">
      <t>スウ</t>
    </rPh>
    <rPh sb="58" eb="60">
      <t>ハンバイ</t>
    </rPh>
    <rPh sb="60" eb="62">
      <t>ノウカ</t>
    </rPh>
    <phoneticPr fontId="2"/>
  </si>
  <si>
    <t>栽培きのこ、その他の家畜</t>
    <rPh sb="0" eb="2">
      <t>サイバイ</t>
    </rPh>
    <rPh sb="8" eb="9">
      <t>タ</t>
    </rPh>
    <rPh sb="10" eb="12">
      <t>カチク</t>
    </rPh>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</si>
  <si>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</si>
  <si>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</si>
  <si>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</si>
  <si>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</si>
  <si>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</si>
  <si>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</si>
  <si>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</si>
  <si>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</si>
  <si>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</si>
  <si>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</si>
  <si>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</si>
  <si>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</si>
  <si>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</si>
  <si>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</si>
  <si>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</si>
  <si>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</si>
  <si>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</si>
  <si>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</si>
  <si>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</si>
  <si>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</si>
  <si>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</si>
  <si>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</si>
  <si>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</si>
  <si>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</si>
  <si>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</si>
  <si>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　同居後継者の自営農業従事日数別</t>
    <phoneticPr fontId="2"/>
  </si>
  <si>
    <t>男の　</t>
    <rPh sb="0" eb="1">
      <t>オトコ</t>
    </rPh>
    <phoneticPr fontId="2"/>
  </si>
  <si>
    <t>そ　の　１１　　　　　家族経営構成別農家数　　　　　</t>
    <rPh sb="11" eb="13">
      <t>カゾク</t>
    </rPh>
    <rPh sb="13" eb="15">
      <t>ケイエイ</t>
    </rPh>
    <rPh sb="15" eb="17">
      <t>コウセイ</t>
    </rPh>
    <rPh sb="17" eb="18">
      <t>ベツ</t>
    </rPh>
    <rPh sb="18" eb="20">
      <t>ノウカ</t>
    </rPh>
    <rPh sb="20" eb="21">
      <t>スウ</t>
    </rPh>
    <phoneticPr fontId="2"/>
  </si>
  <si>
    <t>　　　　　及び後継者の有無別農家数　（販売農家）</t>
    <rPh sb="5" eb="6">
      <t>オヨ</t>
    </rPh>
    <rPh sb="7" eb="10">
      <t>コウケイシャ</t>
    </rPh>
    <rPh sb="11" eb="13">
      <t>ウム</t>
    </rPh>
    <rPh sb="13" eb="14">
      <t>ベツ</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</si>
  <si>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</si>
  <si>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</si>
  <si>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</si>
  <si>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</si>
  <si>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</si>
  <si>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</si>
  <si>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</si>
  <si>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</si>
  <si>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</si>
  <si>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</si>
  <si>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</si>
  <si>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</si>
  <si>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</si>
  <si>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</si>
  <si>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</si>
  <si>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10"/>
  </si>
  <si>
    <t>三和</t>
    <rPh sb="0" eb="2">
      <t>サンワ</t>
    </rPh>
    <phoneticPr fontId="10"/>
  </si>
  <si>
    <t>外海</t>
    <rPh sb="0" eb="2">
      <t>ソトメ</t>
    </rPh>
    <phoneticPr fontId="10"/>
  </si>
  <si>
    <t>琴海</t>
    <rPh sb="0" eb="2">
      <t>キンカイ</t>
    </rPh>
    <phoneticPr fontId="10"/>
  </si>
  <si>
    <t>（注）　旧市内とは昭和２５年以前の長崎市である。</t>
    <rPh sb="1" eb="2">
      <t>チュウ</t>
    </rPh>
    <rPh sb="4" eb="7">
      <t>キュウシナイ</t>
    </rPh>
    <rPh sb="9" eb="11">
      <t>ショウワ</t>
    </rPh>
    <rPh sb="13" eb="16">
      <t>ネンイゼン</t>
    </rPh>
    <rPh sb="17" eb="20">
      <t>ナガサキシ</t>
    </rPh>
    <phoneticPr fontId="2"/>
  </si>
  <si>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</si>
  <si>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</si>
  <si>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</si>
  <si>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</si>
  <si>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</si>
  <si>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その３　　　農業労働力保有状態別農家数（販売農家）</t>
    <phoneticPr fontId="2"/>
  </si>
  <si>
    <t>その４　　　過去１年間の生活の主な状態別世帯員数（販売農家）</t>
    <rPh sb="25" eb="27">
      <t>ハンバイ</t>
    </rPh>
    <rPh sb="27" eb="29">
      <t>ノウカ</t>
    </rPh>
    <phoneticPr fontId="2"/>
  </si>
  <si>
    <t>牧草
専用地</t>
    <phoneticPr fontId="2"/>
  </si>
  <si>
    <t>同　　居　　後　　継　　者　　が　　い　　る</t>
    <phoneticPr fontId="2"/>
  </si>
  <si>
    <t>（単位：戸、台）</t>
    <rPh sb="1" eb="3">
      <t>タンイ</t>
    </rPh>
    <rPh sb="4" eb="5">
      <t>コ</t>
    </rPh>
    <rPh sb="6" eb="7">
      <t>ダイ</t>
    </rPh>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</si>
  <si>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</si>
  <si>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</si>
  <si>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</si>
  <si>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</si>
  <si>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</si>
  <si>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</si>
  <si>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</si>
  <si>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</si>
  <si>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</si>
  <si>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</si>
  <si>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</si>
  <si>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</si>
  <si>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</si>
  <si>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</si>
  <si>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</si>
  <si>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</si>
  <si>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</si>
  <si>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</si>
  <si>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</si>
  <si>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</si>
  <si>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</si>
  <si>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</si>
  <si>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販売することを目的として漁業生産を行う事業体について調査した。</t>
    <rPh sb="0" eb="2">
      <t>ハンバイ</t>
    </rPh>
    <rPh sb="7" eb="9">
      <t>モクテキ</t>
    </rPh>
    <rPh sb="12" eb="14">
      <t>ギョギョウ</t>
    </rPh>
    <rPh sb="14" eb="16">
      <t>セイサン</t>
    </rPh>
    <rPh sb="17" eb="18">
      <t>オコナ</t>
    </rPh>
    <rPh sb="19" eb="22">
      <t>ジギョウタイ</t>
    </rPh>
    <phoneticPr fontId="2"/>
  </si>
  <si>
    <t>　　過去１年間（平成１９年１１月１日～平成２０年１０月３１日）に海水面において、利潤または生活の資を得るために漁獲物（浅海養殖の収穫物を含む）を</t>
    <rPh sb="2" eb="4">
      <t>カコ</t>
    </rPh>
    <rPh sb="5" eb="7">
      <t>ネンカン</t>
    </rPh>
    <rPh sb="8" eb="10">
      <t>ヘイセイ</t>
    </rPh>
    <rPh sb="12" eb="13">
      <t>ネン</t>
    </rPh>
    <rPh sb="15" eb="16">
      <t>ガツ</t>
    </rPh>
    <rPh sb="17" eb="18">
      <t>ニチ</t>
    </rPh>
    <rPh sb="19" eb="21">
      <t>ヘイセイ</t>
    </rPh>
    <rPh sb="23" eb="24">
      <t>ネン</t>
    </rPh>
    <rPh sb="26" eb="27">
      <t>ガツ</t>
    </rPh>
    <rPh sb="29" eb="30">
      <t>ニチ</t>
    </rPh>
    <rPh sb="32" eb="35">
      <t>カイスイメン</t>
    </rPh>
    <rPh sb="40" eb="42">
      <t>リジュン</t>
    </rPh>
    <phoneticPr fontId="2"/>
  </si>
  <si>
    <t>　　本表は、平成２２年２月１日現在で調査した２０１０年農林業センサスの結果を掲げたものである。なお、ここにいう農家とは、</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38" eb="39">
      <t>カカ</t>
    </rPh>
    <rPh sb="55" eb="57">
      <t>ノウカ</t>
    </rPh>
    <phoneticPr fontId="2"/>
  </si>
  <si>
    <t>　本表は、平成２０年１１月１日現在で実施した漁業センサスの集計結果の一部である。調査の範囲は調査期日、長崎市内に住所または事業所を有し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シュウケイ</t>
    </rPh>
    <rPh sb="31" eb="33">
      <t>ケッカ</t>
    </rPh>
    <rPh sb="34" eb="36">
      <t>イチブ</t>
    </rPh>
    <rPh sb="40" eb="42">
      <t>チョウサ</t>
    </rPh>
    <rPh sb="43" eb="45">
      <t>ハンイ</t>
    </rPh>
    <rPh sb="46" eb="48">
      <t>チョウサ</t>
    </rPh>
    <phoneticPr fontId="2"/>
  </si>
  <si>
    <t>　　　（注）　１．旧市内とは昭和２５年以前の長崎市である。</t>
    <phoneticPr fontId="2"/>
  </si>
  <si>
    <r>
      <rPr>
        <sz val="8"/>
        <color indexed="9"/>
        <rFont val="ＭＳ Ｐ明朝"/>
        <family val="1"/>
        <charset val="128"/>
      </rPr>
      <t>　　　（注）　</t>
    </r>
    <r>
      <rPr>
        <sz val="8"/>
        <rFont val="ＭＳ Ｐ明朝"/>
        <family val="1"/>
        <charset val="128"/>
      </rPr>
      <t>２．自給的農家とは、経営耕地面積が３０アール未満かつ農産物販売金額が５０万円未満の農家をいう。</t>
    </r>
    <phoneticPr fontId="2"/>
  </si>
  <si>
    <r>
      <rPr>
        <sz val="8"/>
        <color indexed="9"/>
        <rFont val="ＭＳ Ｐ明朝"/>
        <family val="1"/>
        <charset val="128"/>
      </rPr>
      <t>　　　（注）　</t>
    </r>
    <r>
      <rPr>
        <sz val="8"/>
        <rFont val="ＭＳ Ｐ明朝"/>
        <family val="1"/>
        <charset val="128"/>
      </rPr>
      <t>３．販売農家とは、経営耕地面積が３０アール以上または農産物販売金額が５０万円以上の農家をいう。</t>
    </r>
    <phoneticPr fontId="2"/>
  </si>
  <si>
    <t>２２年</t>
  </si>
  <si>
    <t>　　　　　　　２２　年</t>
  </si>
  <si>
    <t>　　　２２　年</t>
  </si>
  <si>
    <t>　　　　　　　２３　年</t>
  </si>
  <si>
    <t>　　　２３　年</t>
  </si>
  <si>
    <t>底　び　き　物</t>
    <rPh sb="0" eb="1">
      <t>ソコ</t>
    </rPh>
    <rPh sb="6" eb="7">
      <t>モノ</t>
    </rPh>
    <phoneticPr fontId="2"/>
  </si>
  <si>
    <t>ま　　き　　網　　物</t>
    <rPh sb="6" eb="7">
      <t>アミ</t>
    </rPh>
    <rPh sb="9" eb="10">
      <t>モノ</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</si>
  <si>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</si>
  <si>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２３年</t>
  </si>
  <si>
    <t>２４年</t>
  </si>
  <si>
    <t>　　　２４　年</t>
  </si>
  <si>
    <t>　　　　　　　２４　年</t>
  </si>
  <si>
    <t>X</t>
    <phoneticPr fontId="2"/>
  </si>
  <si>
    <t>1～99日</t>
    <rPh sb="4" eb="5">
      <t>ニチ</t>
    </rPh>
    <phoneticPr fontId="2"/>
  </si>
  <si>
    <t>100～199日</t>
    <rPh sb="7" eb="8">
      <t>ニチ</t>
    </rPh>
    <phoneticPr fontId="2"/>
  </si>
  <si>
    <t>200日以上</t>
    <rPh sb="3" eb="4">
      <t>ニチ</t>
    </rPh>
    <rPh sb="4" eb="6">
      <t>イジョウ</t>
    </rPh>
    <phoneticPr fontId="2"/>
  </si>
  <si>
    <t>1７　　業　　種　　別　　水　　揚　　量</t>
    <rPh sb="4" eb="5">
      <t>ギョウ</t>
    </rPh>
    <rPh sb="7" eb="8">
      <t>タネ</t>
    </rPh>
    <rPh sb="10" eb="11">
      <t>ベツ</t>
    </rPh>
    <rPh sb="13" eb="14">
      <t>ミズ</t>
    </rPh>
    <rPh sb="16" eb="17">
      <t>ヨウ</t>
    </rPh>
    <rPh sb="19" eb="20">
      <t>リョウ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</si>
  <si>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</si>
  <si>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２５　年</t>
    <phoneticPr fontId="2"/>
  </si>
  <si>
    <t>　　　平成　２１　年 　　</t>
    <rPh sb="3" eb="5">
      <t>ヘイセイ</t>
    </rPh>
    <rPh sb="9" eb="10">
      <t>ネン</t>
    </rPh>
    <phoneticPr fontId="2"/>
  </si>
  <si>
    <t>　　　　　　　２５　年</t>
    <phoneticPr fontId="2"/>
  </si>
  <si>
    <t>平成 ２１年</t>
    <rPh sb="0" eb="2">
      <t>ヘイセイ</t>
    </rPh>
    <phoneticPr fontId="2"/>
  </si>
  <si>
    <t>２５年</t>
  </si>
  <si>
    <t>２５年</t>
    <phoneticPr fontId="2"/>
  </si>
  <si>
    <t>-</t>
    <phoneticPr fontId="2"/>
  </si>
  <si>
    <t xml:space="preserve"> ２２年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</si>
</sst>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76" formatCode="#,##0_);[Red]\(#,##0\)"/>
    <numFmt numFmtId="177" formatCode="#,##0;&quot;△ &quot;#,##0"/>
    <numFmt numFmtId="178" formatCode="0_ "/>
    <numFmt numFmtId="179" formatCode="0.00;_ﰃ"/>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46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176" fontId="3" fillId="0" borderId="0" xfId="0" applyNumberFormat="1" applyFont="1" applyAlignment="1">
      <alignment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righ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0" xfId="1" applyNumberFormat="1" applyFont="1" applyAlignment="1">
      <alignment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0" xfId="0" applyNumberFormat="1" applyFont="1" applyAlignment="1">
      <alignment vertical="center"/>
    </xf>
    <xf numFmtId="0" fontId="3" fillId="0" borderId="8"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177" fontId="3" fillId="0" borderId="0" xfId="0" applyNumberFormat="1" applyFont="1" applyAlignment="1" applyProtection="1">
      <alignment vertical="center"/>
      <protection locked="0"/>
    </xf>
    <xf numFmtId="0" fontId="4" fillId="0" borderId="1" xfId="0" applyFont="1" applyBorder="1" applyAlignment="1">
      <alignment vertical="center"/>
    </xf>
    <xf numFmtId="177" fontId="3" fillId="0" borderId="1" xfId="0" applyNumberFormat="1" applyFont="1" applyBorder="1" applyAlignment="1" applyProtection="1">
      <alignment vertical="center"/>
      <protection locked="0"/>
    </xf>
    <xf numFmtId="177" fontId="3" fillId="0" borderId="12" xfId="0" applyNumberFormat="1" applyFont="1" applyBorder="1" applyAlignment="1" applyProtection="1">
      <alignment vertical="center"/>
      <protection locked="0"/>
    </xf>
    <xf numFmtId="0" fontId="3" fillId="0" borderId="5" xfId="0" applyFont="1" applyBorder="1" applyAlignment="1">
      <alignment horizontal="distributed" vertical="center"/>
    </xf>
    <xf numFmtId="179" fontId="4" fillId="0" borderId="0" xfId="0" applyNumberFormat="1" applyFont="1" applyAlignment="1">
      <alignment vertical="center"/>
    </xf>
    <xf numFmtId="177" fontId="4" fillId="0" borderId="0" xfId="0" applyNumberFormat="1" applyFont="1" applyAlignment="1">
      <alignment vertical="center"/>
    </xf>
    <xf numFmtId="0" fontId="4" fillId="0" borderId="0" xfId="4" applyFont="1">
      <alignment vertical="center"/>
    </xf>
    <xf numFmtId="0" fontId="4" fillId="0" borderId="0" xfId="4" applyFont="1" applyBorder="1" applyAlignment="1">
      <alignment vertical="center"/>
    </xf>
    <xf numFmtId="0" fontId="4" fillId="0" borderId="4" xfId="4" applyFont="1" applyBorder="1" applyAlignment="1">
      <alignment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4" xfId="4" applyFont="1" applyBorder="1">
      <alignment vertical="center"/>
    </xf>
    <xf numFmtId="0" fontId="3" fillId="0" borderId="0" xfId="4" applyFont="1">
      <alignment vertical="center"/>
    </xf>
    <xf numFmtId="0" fontId="5" fillId="0" borderId="0" xfId="4" applyFont="1" applyAlignme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9"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0" fontId="3" fillId="0" borderId="5" xfId="4" applyFont="1" applyBorder="1" applyAlignment="1">
      <alignment horizontal="distributed" vertical="distributed"/>
    </xf>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5" xfId="0" applyFont="1" applyFill="1" applyBorder="1" applyAlignment="1">
      <alignment vertical="center"/>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lignment vertical="center"/>
    </xf>
    <xf numFmtId="41" fontId="3" fillId="0" borderId="0" xfId="0" applyNumberFormat="1" applyFont="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0" fontId="7" fillId="0" borderId="0" xfId="0" applyFont="1" applyBorder="1" applyAlignment="1"/>
    <xf numFmtId="41" fontId="3" fillId="0" borderId="0" xfId="0" applyNumberFormat="1" applyFont="1" applyAlignment="1">
      <alignment horizontal="right" vertical="center"/>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178" fontId="3" fillId="0" borderId="0" xfId="0" applyNumberFormat="1" applyFont="1" applyAlignment="1">
      <alignment vertical="center"/>
    </xf>
    <xf numFmtId="0" fontId="3" fillId="0" borderId="4" xfId="0" applyFont="1" applyFill="1" applyBorder="1" applyAlignment="1">
      <alignment horizontal="lef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0" fontId="5"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2" xfId="4" applyFont="1" applyBorder="1" applyAlignment="1">
      <alignment vertical="center"/>
    </xf>
    <xf numFmtId="0" fontId="4" fillId="0" borderId="1" xfId="4" applyFont="1" applyBorder="1" applyAlignment="1">
      <alignment vertical="center"/>
    </xf>
    <xf numFmtId="0" fontId="3" fillId="0" borderId="0" xfId="4" applyFont="1" applyBorder="1" applyAlignment="1">
      <alignment horizontal="right" vertical="center"/>
    </xf>
    <xf numFmtId="41" fontId="3" fillId="0" borderId="12" xfId="1" applyNumberFormat="1" applyFont="1" applyBorder="1" applyAlignment="1">
      <alignment horizontal="right"/>
    </xf>
    <xf numFmtId="41" fontId="3" fillId="0" borderId="1" xfId="1" applyNumberFormat="1" applyFont="1" applyBorder="1" applyAlignment="1">
      <alignment horizontal="right"/>
    </xf>
    <xf numFmtId="41" fontId="3" fillId="0" borderId="1" xfId="4" applyNumberFormat="1" applyFont="1" applyBorder="1" applyAlignment="1">
      <alignment horizontal="right"/>
    </xf>
    <xf numFmtId="0" fontId="3" fillId="0" borderId="17" xfId="4" applyFont="1" applyBorder="1" applyAlignment="1">
      <alignment vertical="center"/>
    </xf>
    <xf numFmtId="0" fontId="3" fillId="0" borderId="16" xfId="4" applyFont="1" applyBorder="1" applyAlignment="1">
      <alignment vertical="center"/>
    </xf>
    <xf numFmtId="0" fontId="5" fillId="0" borderId="0" xfId="4" applyFont="1" applyBorder="1" applyAlignment="1">
      <alignment vertical="center"/>
    </xf>
    <xf numFmtId="0" fontId="5" fillId="0" borderId="0" xfId="4" applyFont="1" applyBorder="1" applyAlignment="1">
      <alignment horizontal="lef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3" fillId="0" borderId="0" xfId="4" applyFont="1" applyBorder="1" applyAlignment="1">
      <alignment horizontal="left" vertical="center"/>
    </xf>
    <xf numFmtId="0" fontId="1" fillId="0" borderId="0" xfId="4" applyBorder="1" applyAlignment="1">
      <alignment vertical="center"/>
    </xf>
    <xf numFmtId="0" fontId="9" fillId="0" borderId="0" xfId="4" applyFont="1" applyBorder="1">
      <alignment vertical="center"/>
    </xf>
    <xf numFmtId="0" fontId="3" fillId="0" borderId="0" xfId="4" applyFont="1" applyBorder="1" applyAlignment="1">
      <alignment horizontal="distributed"/>
    </xf>
    <xf numFmtId="0" fontId="7" fillId="0" borderId="0" xfId="0" applyFont="1" applyAlignment="1"/>
    <xf numFmtId="0" fontId="3" fillId="0" borderId="0" xfId="0" applyFont="1" applyAlignment="1"/>
    <xf numFmtId="41" fontId="3" fillId="0" borderId="0" xfId="1" applyNumberFormat="1" applyFont="1" applyAlignment="1">
      <alignment vertical="center"/>
    </xf>
    <xf numFmtId="41" fontId="3" fillId="0" borderId="0" xfId="1" applyNumberFormat="1" applyFont="1" applyFill="1"/>
    <xf numFmtId="41" fontId="3" fillId="0" borderId="0" xfId="1" quotePrefix="1" applyNumberFormat="1" applyFont="1" applyBorder="1" applyAlignment="1" applyProtection="1">
      <alignment horizontal="right" vertical="center"/>
      <protection locked="0"/>
    </xf>
    <xf numFmtId="41" fontId="3" fillId="0" borderId="0" xfId="1" applyNumberFormat="1" applyFont="1" applyBorder="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Border="1" applyAlignment="1" applyProtection="1">
      <alignment horizontal="right" vertical="center"/>
      <protection locked="0"/>
    </xf>
    <xf numFmtId="41" fontId="3" fillId="0" borderId="0" xfId="1" applyNumberFormat="1" applyFont="1" applyAlignment="1" applyProtection="1">
      <alignment horizontal="right" vertical="center"/>
      <protection locked="0"/>
    </xf>
    <xf numFmtId="41" fontId="4" fillId="0" borderId="0" xfId="0" applyNumberFormat="1" applyFont="1" applyAlignment="1">
      <alignment vertical="center"/>
    </xf>
    <xf numFmtId="41" fontId="3" fillId="0" borderId="1" xfId="1" applyNumberFormat="1" applyFont="1" applyBorder="1" applyAlignment="1" applyProtection="1">
      <alignment vertical="center"/>
      <protection locked="0"/>
    </xf>
    <xf numFmtId="41" fontId="3" fillId="0" borderId="1" xfId="1" applyNumberFormat="1" applyFont="1" applyBorder="1" applyAlignment="1" applyProtection="1">
      <alignment horizontal="right" vertical="center"/>
      <protection locked="0"/>
    </xf>
    <xf numFmtId="41" fontId="3" fillId="0" borderId="0" xfId="1" applyNumberFormat="1" applyFont="1" applyAlignment="1">
      <alignment horizontal="right" vertical="center"/>
    </xf>
    <xf numFmtId="0" fontId="3" fillId="0" borderId="1" xfId="0" applyFont="1" applyFill="1" applyBorder="1" applyAlignment="1"/>
    <xf numFmtId="0" fontId="11" fillId="0" borderId="17" xfId="2" applyNumberFormat="1" applyFont="1" applyFill="1" applyBorder="1" applyAlignment="1">
      <alignment horizontal="center" vertical="center"/>
    </xf>
    <xf numFmtId="0" fontId="11" fillId="0" borderId="16" xfId="2" applyNumberFormat="1" applyFont="1" applyFill="1" applyBorder="1" applyAlignment="1">
      <alignment horizontal="center" vertical="center"/>
    </xf>
    <xf numFmtId="0" fontId="3" fillId="0" borderId="0" xfId="0" applyFont="1" applyFill="1" applyBorder="1" applyAlignment="1"/>
    <xf numFmtId="0" fontId="0" fillId="0" borderId="0" xfId="0" applyAlignment="1"/>
    <xf numFmtId="0" fontId="11" fillId="0" borderId="11" xfId="2" applyNumberFormat="1" applyFont="1" applyFill="1" applyBorder="1" applyAlignment="1">
      <alignment horizontal="center" vertical="center"/>
    </xf>
    <xf numFmtId="0" fontId="11" fillId="0" borderId="19" xfId="2" applyNumberFormat="1" applyFont="1" applyFill="1" applyBorder="1" applyAlignment="1">
      <alignment horizontal="centerContinuous" vertical="center"/>
    </xf>
    <xf numFmtId="0" fontId="11"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Border="1" applyAlignment="1"/>
    <xf numFmtId="0" fontId="11" fillId="0" borderId="19" xfId="2" applyNumberFormat="1" applyFont="1" applyFill="1" applyBorder="1" applyAlignment="1">
      <alignment vertical="center"/>
    </xf>
    <xf numFmtId="0" fontId="11" fillId="0" borderId="9" xfId="2" applyNumberFormat="1" applyFont="1" applyFill="1" applyBorder="1" applyAlignment="1">
      <alignment vertical="center"/>
    </xf>
    <xf numFmtId="0" fontId="11"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42" fontId="3" fillId="0" borderId="0" xfId="1" applyNumberFormat="1" applyFont="1" applyFill="1" applyAlignment="1">
      <alignment horizontal="right" vertical="center"/>
    </xf>
    <xf numFmtId="42" fontId="3" fillId="0" borderId="0" xfId="1" applyNumberFormat="1" applyFont="1" applyFill="1" applyBorder="1" applyAlignment="1">
      <alignment horizontal="right" vertical="center"/>
    </xf>
    <xf numFmtId="42" fontId="3" fillId="0" borderId="1" xfId="1"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11" fillId="0" borderId="0" xfId="1" applyFont="1" applyAlignment="1">
      <alignment horizontal="right"/>
    </xf>
    <xf numFmtId="38" fontId="3" fillId="0" borderId="0" xfId="1" applyFont="1" applyBorder="1" applyAlignment="1">
      <alignment horizontal="right" vertical="center"/>
    </xf>
    <xf numFmtId="38" fontId="11" fillId="0" borderId="0" xfId="1" applyFont="1" applyBorder="1" applyAlignment="1">
      <alignment horizontal="right" vertical="center"/>
    </xf>
    <xf numFmtId="38" fontId="3" fillId="0" borderId="1" xfId="1" applyFont="1" applyBorder="1" applyAlignment="1">
      <alignment horizontal="right" vertical="center"/>
    </xf>
    <xf numFmtId="38" fontId="3" fillId="0" borderId="0" xfId="1" applyFont="1" applyAlignment="1">
      <alignment vertical="center"/>
    </xf>
    <xf numFmtId="38" fontId="3" fillId="0" borderId="0" xfId="1" applyFont="1" applyAlignment="1"/>
    <xf numFmtId="38" fontId="11" fillId="0" borderId="0" xfId="1" applyFont="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11" fillId="0" borderId="0"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11" fillId="0" borderId="0" xfId="1" applyFont="1" applyFill="1" applyAlignment="1">
      <alignment horizontal="right" vertical="center"/>
    </xf>
    <xf numFmtId="38" fontId="11" fillId="0" borderId="1" xfId="1" applyFont="1" applyFill="1" applyBorder="1" applyAlignment="1">
      <alignment horizontal="right" vertical="center"/>
    </xf>
    <xf numFmtId="38" fontId="3" fillId="0" borderId="12" xfId="1" applyFont="1" applyFill="1" applyBorder="1" applyAlignment="1">
      <alignment horizontal="right" vertical="center"/>
    </xf>
    <xf numFmtId="41" fontId="3" fillId="0" borderId="0" xfId="1" applyNumberFormat="1" applyFont="1" applyAlignment="1" applyProtection="1">
      <alignment horizontal="right"/>
      <protection locked="0"/>
    </xf>
    <xf numFmtId="177" fontId="3" fillId="0" borderId="0" xfId="0" applyNumberFormat="1" applyFont="1" applyBorder="1" applyAlignment="1">
      <alignment vertical="center"/>
    </xf>
    <xf numFmtId="177" fontId="3" fillId="0" borderId="0" xfId="1" applyNumberFormat="1" applyFont="1" applyBorder="1" applyAlignment="1">
      <alignment vertical="center"/>
    </xf>
    <xf numFmtId="177" fontId="3" fillId="0" borderId="0" xfId="1" applyNumberFormat="1" applyFont="1" applyAlignment="1">
      <alignment horizontal="right" vertical="center"/>
    </xf>
    <xf numFmtId="41" fontId="3" fillId="0" borderId="0" xfId="1" applyNumberFormat="1" applyFont="1" applyBorder="1" applyAlignment="1">
      <alignment vertical="center"/>
    </xf>
    <xf numFmtId="41" fontId="3" fillId="0" borderId="13" xfId="1" applyNumberFormat="1" applyFont="1" applyBorder="1" applyAlignment="1">
      <alignment vertical="center"/>
    </xf>
    <xf numFmtId="41" fontId="3" fillId="0" borderId="12" xfId="1" applyNumberFormat="1" applyFont="1" applyBorder="1" applyAlignment="1">
      <alignment vertical="center"/>
    </xf>
    <xf numFmtId="177" fontId="3" fillId="0" borderId="1" xfId="1" applyNumberFormat="1" applyFont="1" applyBorder="1" applyAlignment="1">
      <alignment vertical="center"/>
    </xf>
    <xf numFmtId="0" fontId="3" fillId="0" borderId="0" xfId="4" applyFont="1" applyAlignment="1">
      <alignment horizontal="left" vertical="center"/>
    </xf>
    <xf numFmtId="0" fontId="3" fillId="0" borderId="0" xfId="4" applyFont="1" applyBorder="1" applyAlignment="1">
      <alignment horizontal="center" vertical="center"/>
    </xf>
    <xf numFmtId="0" fontId="3" fillId="0" borderId="17" xfId="4" applyFont="1" applyBorder="1" applyAlignment="1">
      <alignment horizontal="left" vertical="center"/>
    </xf>
    <xf numFmtId="0" fontId="3" fillId="0" borderId="19" xfId="4" applyFont="1" applyBorder="1" applyAlignment="1">
      <alignment horizontal="right" vertical="center"/>
    </xf>
    <xf numFmtId="0" fontId="3" fillId="0" borderId="9" xfId="4" applyFont="1" applyBorder="1" applyAlignment="1">
      <alignment horizontal="right" vertical="center"/>
    </xf>
    <xf numFmtId="0" fontId="3" fillId="0" borderId="19" xfId="4" applyFont="1" applyBorder="1" applyAlignment="1">
      <alignment horizontal="center" vertical="center"/>
    </xf>
    <xf numFmtId="0" fontId="3" fillId="0" borderId="17" xfId="4" applyFont="1" applyBorder="1" applyAlignment="1">
      <alignment horizontal="center" vertical="center"/>
    </xf>
    <xf numFmtId="0" fontId="3" fillId="0" borderId="15" xfId="4" applyFont="1" applyBorder="1" applyAlignment="1">
      <alignment horizontal="center" vertical="center"/>
    </xf>
    <xf numFmtId="0" fontId="3" fillId="0" borderId="13"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4" xfId="4" applyFont="1" applyBorder="1" applyAlignment="1">
      <alignment horizontal="center" vertical="center" wrapText="1"/>
    </xf>
    <xf numFmtId="0" fontId="8" fillId="0" borderId="0" xfId="4" applyFont="1" applyBorder="1">
      <alignment vertical="center"/>
    </xf>
    <xf numFmtId="0" fontId="3" fillId="0" borderId="23"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16"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horizontal="center" vertical="center"/>
    </xf>
    <xf numFmtId="0" fontId="3" fillId="0" borderId="0" xfId="4" applyFont="1" applyBorder="1" applyAlignment="1">
      <alignment horizontal="distributed" vertical="center" justifyLastLine="1"/>
    </xf>
    <xf numFmtId="0" fontId="3" fillId="0" borderId="4" xfId="4" applyFont="1" applyBorder="1" applyAlignment="1">
      <alignment horizontal="distributed" vertical="center" justifyLastLine="1"/>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15" xfId="4" applyFont="1" applyBorder="1" applyAlignment="1">
      <alignment horizontal="center" vertical="center" textRotation="255"/>
    </xf>
    <xf numFmtId="0" fontId="3" fillId="0" borderId="13" xfId="4" applyFont="1" applyBorder="1" applyAlignment="1">
      <alignment horizontal="distributed" vertical="center" justifyLastLine="1"/>
    </xf>
    <xf numFmtId="0" fontId="3" fillId="0" borderId="25"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23" xfId="4" applyFont="1" applyBorder="1" applyAlignment="1">
      <alignment horizontal="center" vertical="center" wrapText="1"/>
    </xf>
    <xf numFmtId="0" fontId="3" fillId="0" borderId="1" xfId="4" applyFont="1" applyBorder="1" applyAlignment="1">
      <alignment horizontal="center" vertical="center"/>
    </xf>
    <xf numFmtId="0" fontId="3" fillId="0" borderId="15" xfId="4" applyFont="1" applyBorder="1" applyAlignment="1">
      <alignment horizontal="center" vertical="center" wrapText="1"/>
    </xf>
    <xf numFmtId="0" fontId="3" fillId="0" borderId="0" xfId="4" applyFont="1" applyBorder="1" applyAlignment="1">
      <alignment horizontal="center"/>
    </xf>
    <xf numFmtId="0" fontId="3" fillId="0" borderId="4" xfId="4" applyFont="1" applyBorder="1" applyAlignment="1">
      <alignment horizontal="center"/>
    </xf>
    <xf numFmtId="0" fontId="4" fillId="0" borderId="16" xfId="4" applyFont="1" applyBorder="1" applyAlignment="1">
      <alignment vertical="center"/>
    </xf>
    <xf numFmtId="0" fontId="4" fillId="0" borderId="0" xfId="4" applyFont="1" applyBorder="1" applyAlignment="1">
      <alignment vertical="center"/>
    </xf>
    <xf numFmtId="0" fontId="4" fillId="0" borderId="4"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vertical="center"/>
    </xf>
    <xf numFmtId="38" fontId="3" fillId="0" borderId="0" xfId="1" applyFont="1" applyBorder="1" applyAlignment="1">
      <alignment horizontal="center"/>
    </xf>
    <xf numFmtId="38" fontId="3" fillId="0" borderId="20" xfId="1" applyFont="1" applyBorder="1" applyAlignment="1">
      <alignment horizontal="center" vertical="distributed"/>
    </xf>
    <xf numFmtId="38" fontId="3" fillId="0" borderId="15"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6"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19" xfId="1" applyFont="1" applyBorder="1" applyAlignment="1">
      <alignment horizontal="center" vertical="distributed"/>
    </xf>
    <xf numFmtId="38" fontId="3" fillId="0" borderId="8" xfId="1" applyFont="1" applyBorder="1" applyAlignment="1">
      <alignment horizontal="center" vertical="distributed"/>
    </xf>
    <xf numFmtId="38" fontId="3" fillId="0" borderId="25" xfId="1" applyFont="1" applyBorder="1" applyAlignment="1">
      <alignment horizontal="center" vertical="distributed" textRotation="255" justifyLastLine="1"/>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11" xfId="1" applyFont="1" applyBorder="1" applyAlignment="1">
      <alignment horizontal="center" vertical="distributed"/>
    </xf>
    <xf numFmtId="38" fontId="3" fillId="0" borderId="8" xfId="1" applyFont="1" applyBorder="1" applyAlignment="1">
      <alignment horizontal="center" vertical="distributed" textRotation="255" justifyLastLine="1"/>
    </xf>
    <xf numFmtId="38" fontId="3" fillId="0" borderId="4" xfId="1" applyFont="1" applyBorder="1" applyAlignment="1">
      <alignment horizontal="center"/>
    </xf>
    <xf numFmtId="38" fontId="3" fillId="0" borderId="10" xfId="1" applyFont="1" applyBorder="1" applyAlignment="1">
      <alignment horizontal="center" vertical="distributed"/>
    </xf>
    <xf numFmtId="38" fontId="3" fillId="0" borderId="21" xfId="1" applyFont="1" applyBorder="1" applyAlignment="1">
      <alignment horizontal="center" vertical="distributed"/>
    </xf>
    <xf numFmtId="38" fontId="3" fillId="0" borderId="14" xfId="1" applyFont="1" applyBorder="1" applyAlignment="1">
      <alignment horizontal="center" vertical="distributed" textRotation="255" justifyLastLine="1"/>
    </xf>
    <xf numFmtId="0" fontId="6" fillId="0" borderId="0" xfId="0" applyFont="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xf>
    <xf numFmtId="0" fontId="3" fillId="0" borderId="17" xfId="0" applyFont="1" applyBorder="1" applyAlignment="1">
      <alignment horizontal="left"/>
    </xf>
    <xf numFmtId="0" fontId="4" fillId="0" borderId="7" xfId="0" applyFont="1" applyBorder="1" applyAlignment="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4" fillId="0" borderId="6"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10" xfId="0" applyFont="1" applyBorder="1" applyAlignment="1">
      <alignment horizontal="center" vertical="center"/>
    </xf>
    <xf numFmtId="0" fontId="3" fillId="0" borderId="17" xfId="0" applyFont="1" applyBorder="1" applyAlignment="1">
      <alignment horizontal="left" shrinkToFit="1"/>
    </xf>
    <xf numFmtId="0" fontId="3" fillId="0" borderId="17" xfId="0" applyFont="1" applyFill="1" applyBorder="1" applyAlignment="1"/>
    <xf numFmtId="0" fontId="3" fillId="0" borderId="0" xfId="0" applyFont="1" applyFill="1" applyBorder="1" applyAlignment="1"/>
    <xf numFmtId="0" fontId="3" fillId="0" borderId="0" xfId="0" applyFont="1" applyFill="1" applyAlignment="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right"/>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0" xfId="0" applyFont="1" applyAlignment="1">
      <alignment horizontal="right" vertical="center"/>
    </xf>
    <xf numFmtId="0" fontId="0" fillId="0" borderId="7" xfId="0"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11" fillId="0" borderId="8" xfId="2" applyNumberFormat="1" applyFont="1" applyFill="1" applyBorder="1" applyAlignment="1">
      <alignment horizontal="center" vertical="center" wrapText="1"/>
    </xf>
    <xf numFmtId="0" fontId="11"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1" fillId="0" borderId="8" xfId="2" applyNumberFormat="1" applyFont="1" applyFill="1" applyBorder="1" applyAlignment="1">
      <alignment horizontal="center" vertical="center"/>
    </xf>
    <xf numFmtId="0" fontId="6" fillId="0" borderId="0" xfId="0" applyFont="1" applyAlignment="1">
      <alignment horizontal="right" vertical="center"/>
    </xf>
    <xf numFmtId="0" fontId="0" fillId="0" borderId="0" xfId="0" applyAlignment="1">
      <alignment horizontal="center" vertical="center"/>
    </xf>
    <xf numFmtId="0" fontId="0" fillId="0" borderId="1" xfId="0" applyBorder="1" applyAlignment="1"/>
    <xf numFmtId="0" fontId="3" fillId="0" borderId="7" xfId="0" applyFont="1" applyBorder="1" applyAlignment="1">
      <alignment horizontal="center" vertical="center"/>
    </xf>
    <xf numFmtId="0" fontId="0" fillId="0" borderId="6" xfId="0" applyBorder="1" applyAlignment="1">
      <alignment vertical="center"/>
    </xf>
    <xf numFmtId="0" fontId="4" fillId="0" borderId="26"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8" xfId="0" applyFont="1" applyBorder="1" applyAlignment="1">
      <alignment horizontal="center" vertical="center"/>
    </xf>
    <xf numFmtId="0" fontId="3" fillId="0"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0" xfId="0" applyAlignment="1"/>
    <xf numFmtId="0" fontId="3" fillId="0" borderId="18" xfId="0" applyFont="1"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right"/>
    </xf>
    <xf numFmtId="0" fontId="11" fillId="0" borderId="15" xfId="2" applyNumberFormat="1" applyFont="1" applyFill="1" applyBorder="1" applyAlignment="1">
      <alignment horizontal="center" vertical="center" wrapText="1"/>
    </xf>
    <xf numFmtId="0" fontId="11" fillId="0" borderId="6" xfId="2"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6" fillId="0" borderId="0" xfId="0" applyFont="1" applyFill="1" applyAlignment="1">
      <alignment horizontal="left"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11" fillId="0" borderId="19" xfId="2" applyNumberFormat="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22" xfId="2" applyNumberFormat="1" applyFont="1" applyFill="1" applyBorder="1" applyAlignment="1">
      <alignment horizontal="center" vertical="center"/>
    </xf>
    <xf numFmtId="0" fontId="11" fillId="0" borderId="21" xfId="2" applyNumberFormat="1" applyFont="1" applyFill="1" applyBorder="1" applyAlignment="1">
      <alignment horizontal="center" vertical="center"/>
    </xf>
    <xf numFmtId="0" fontId="11" fillId="0" borderId="18" xfId="2" applyNumberFormat="1" applyFont="1" applyFill="1" applyBorder="1" applyAlignment="1">
      <alignment horizontal="center" vertical="center"/>
    </xf>
    <xf numFmtId="0" fontId="11" fillId="0" borderId="14" xfId="2" applyNumberFormat="1" applyFont="1" applyFill="1" applyBorder="1" applyAlignment="1">
      <alignment horizontal="center" vertical="center"/>
    </xf>
    <xf numFmtId="0" fontId="11" fillId="0" borderId="7" xfId="2" applyNumberFormat="1" applyFont="1" applyFill="1" applyBorder="1" applyAlignment="1">
      <alignment horizontal="center" vertical="center"/>
    </xf>
    <xf numFmtId="41" fontId="11" fillId="0" borderId="25"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25" xfId="2" applyNumberFormat="1" applyFont="1" applyFill="1" applyBorder="1" applyAlignment="1">
      <alignment horizontal="center" vertical="center"/>
    </xf>
    <xf numFmtId="0" fontId="11" fillId="0" borderId="13" xfId="2" applyNumberFormat="1" applyFont="1" applyFill="1" applyBorder="1" applyAlignment="1">
      <alignment horizontal="center" vertical="center" wrapText="1"/>
    </xf>
    <xf numFmtId="0" fontId="11" fillId="0" borderId="25" xfId="2" applyNumberFormat="1"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11" fillId="0" borderId="26" xfId="2" applyNumberFormat="1" applyFont="1" applyFill="1" applyBorder="1" applyAlignment="1">
      <alignment horizontal="center" vertical="center"/>
    </xf>
    <xf numFmtId="0" fontId="11" fillId="0" borderId="3" xfId="2" applyNumberFormat="1" applyFont="1" applyFill="1" applyBorder="1" applyAlignment="1">
      <alignment horizontal="center" vertical="center"/>
    </xf>
    <xf numFmtId="0" fontId="11" fillId="0" borderId="23" xfId="2" applyNumberFormat="1" applyFont="1" applyFill="1" applyBorder="1" applyAlignment="1">
      <alignment horizontal="center" vertical="center" wrapText="1"/>
    </xf>
    <xf numFmtId="0" fontId="11" fillId="0" borderId="18" xfId="2" applyNumberFormat="1" applyFont="1" applyFill="1" applyBorder="1" applyAlignment="1">
      <alignment horizontal="center" vertical="center" wrapText="1"/>
    </xf>
    <xf numFmtId="0" fontId="11" fillId="0" borderId="14"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wrapText="1"/>
    </xf>
    <xf numFmtId="0" fontId="11" fillId="0" borderId="23" xfId="2" applyNumberFormat="1" applyFont="1" applyFill="1" applyBorder="1" applyAlignment="1">
      <alignment horizontal="center" vertical="center"/>
    </xf>
    <xf numFmtId="0" fontId="11" fillId="0" borderId="6"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wrapText="1"/>
    </xf>
    <xf numFmtId="0" fontId="3" fillId="0" borderId="0" xfId="0" applyFont="1" applyFill="1" applyAlignment="1">
      <alignment horizontal="left" vertical="center"/>
    </xf>
  </cellXfs>
  <cellStyles count="5">
    <cellStyle name="桁区切り" xfId="1" builtinId="6"/>
    <cellStyle name="標準" xfId="0" builtinId="0"/>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tabSelected="1" zoomScaleNormal="100" zoomScaleSheetLayoutView="110" workbookViewId="0">
      <selection activeCell="AA4" sqref="AA4"/>
    </sheetView>
  </sheetViews>
  <sheetFormatPr defaultRowHeight="13.5"/>
  <cols>
    <col min="1" max="1" width="3.25" style="58" customWidth="1"/>
    <col min="2" max="2" width="12" style="58" customWidth="1"/>
    <col min="3" max="12" width="7.625" style="58" customWidth="1"/>
    <col min="13" max="23" width="7.375" style="58" customWidth="1"/>
    <col min="24" max="24" width="3.25" style="69" bestFit="1" customWidth="1"/>
    <col min="25" max="16384" width="9" style="69"/>
  </cols>
  <sheetData>
    <row r="1" spans="1:29" s="60" customFormat="1" ht="21">
      <c r="B1" s="59"/>
      <c r="C1" s="59"/>
      <c r="D1" s="59"/>
      <c r="E1" s="59"/>
      <c r="F1" s="59"/>
      <c r="G1" s="59"/>
      <c r="H1" s="59"/>
      <c r="I1" s="59"/>
      <c r="J1" s="59"/>
      <c r="K1" s="59"/>
      <c r="L1" s="144" t="s">
        <v>282</v>
      </c>
      <c r="M1" s="165" t="s">
        <v>281</v>
      </c>
      <c r="N1" s="165"/>
      <c r="O1" s="50"/>
      <c r="P1" s="165"/>
      <c r="Q1" s="165"/>
      <c r="R1" s="165"/>
      <c r="S1" s="165"/>
      <c r="T1" s="165"/>
      <c r="U1" s="165"/>
      <c r="V1" s="165"/>
      <c r="W1" s="165"/>
      <c r="X1" s="166"/>
      <c r="Y1" s="165"/>
      <c r="Z1" s="59"/>
      <c r="AA1" s="59"/>
      <c r="AB1" s="59"/>
      <c r="AC1" s="59"/>
    </row>
    <row r="2" spans="1:29" s="60" customFormat="1" ht="12" customHeight="1">
      <c r="A2" s="61"/>
      <c r="C2" s="61"/>
      <c r="D2" s="61"/>
      <c r="E2" s="61"/>
      <c r="F2" s="61"/>
      <c r="G2" s="61"/>
      <c r="H2" s="61"/>
      <c r="I2" s="61"/>
      <c r="J2" s="61"/>
      <c r="K2" s="61"/>
      <c r="L2" s="61"/>
      <c r="M2" s="82"/>
      <c r="N2" s="82"/>
      <c r="O2" s="82"/>
      <c r="P2" s="82"/>
      <c r="Q2" s="82"/>
      <c r="R2" s="82"/>
      <c r="S2" s="82"/>
      <c r="T2" s="82"/>
      <c r="U2" s="82"/>
      <c r="V2" s="82"/>
      <c r="W2" s="82"/>
      <c r="X2" s="82"/>
      <c r="Y2" s="82"/>
      <c r="Z2" s="61"/>
      <c r="AA2" s="61"/>
      <c r="AB2" s="61"/>
      <c r="AC2" s="61"/>
    </row>
    <row r="3" spans="1:29" s="60" customFormat="1" ht="17.25" customHeight="1">
      <c r="B3" s="62"/>
      <c r="C3" s="62"/>
      <c r="D3" s="62"/>
      <c r="E3" s="62"/>
      <c r="F3" s="62"/>
      <c r="G3" s="62"/>
      <c r="H3" s="62"/>
      <c r="I3" s="62"/>
      <c r="J3" s="62"/>
      <c r="K3" s="62"/>
      <c r="L3" s="142" t="s">
        <v>251</v>
      </c>
      <c r="M3" s="167" t="s">
        <v>146</v>
      </c>
      <c r="N3" s="167"/>
      <c r="O3" s="50"/>
      <c r="P3" s="167"/>
      <c r="Q3" s="167"/>
      <c r="R3" s="167"/>
      <c r="S3" s="167"/>
      <c r="T3" s="167"/>
      <c r="U3" s="167"/>
      <c r="V3" s="167"/>
      <c r="W3" s="167"/>
      <c r="X3" s="168"/>
      <c r="Y3" s="167"/>
      <c r="Z3" s="62"/>
      <c r="AA3" s="62"/>
      <c r="AB3" s="62"/>
      <c r="AC3" s="62"/>
    </row>
    <row r="4" spans="1:29" s="60" customFormat="1" ht="7.5" customHeight="1">
      <c r="A4" s="61"/>
      <c r="C4" s="61"/>
      <c r="D4" s="61"/>
      <c r="E4" s="61"/>
      <c r="F4" s="61"/>
      <c r="G4" s="61"/>
      <c r="H4" s="61"/>
      <c r="I4" s="61"/>
      <c r="J4" s="61"/>
      <c r="K4" s="61"/>
      <c r="L4" s="61"/>
      <c r="M4" s="82"/>
      <c r="N4" s="82"/>
      <c r="O4" s="82"/>
      <c r="P4" s="82"/>
      <c r="Q4" s="82"/>
      <c r="R4" s="82"/>
      <c r="S4" s="82"/>
      <c r="T4" s="82"/>
      <c r="U4" s="82"/>
      <c r="V4" s="82"/>
      <c r="W4" s="82"/>
      <c r="X4" s="82"/>
      <c r="Y4" s="82"/>
      <c r="Z4" s="61"/>
      <c r="AA4" s="61"/>
      <c r="AB4" s="61"/>
      <c r="AC4" s="61"/>
    </row>
    <row r="5" spans="1:29" s="60" customFormat="1" ht="12.75" customHeight="1">
      <c r="A5" s="246" t="s">
        <v>400</v>
      </c>
      <c r="B5" s="246"/>
      <c r="C5" s="246"/>
      <c r="D5" s="246"/>
      <c r="E5" s="246"/>
      <c r="F5" s="246"/>
      <c r="G5" s="246"/>
      <c r="H5" s="246"/>
      <c r="I5" s="246"/>
      <c r="J5" s="246"/>
      <c r="K5" s="246"/>
      <c r="L5" s="246"/>
      <c r="M5" s="247" t="s">
        <v>398</v>
      </c>
      <c r="N5" s="247"/>
      <c r="O5" s="247"/>
      <c r="P5" s="247"/>
      <c r="Q5" s="247"/>
      <c r="R5" s="247"/>
      <c r="S5" s="247"/>
      <c r="T5" s="247"/>
      <c r="U5" s="247"/>
      <c r="V5" s="247"/>
      <c r="W5" s="247"/>
      <c r="X5" s="247"/>
      <c r="Y5" s="247"/>
      <c r="Z5" s="61"/>
      <c r="AA5" s="61"/>
      <c r="AB5" s="61"/>
      <c r="AC5" s="61"/>
    </row>
    <row r="6" spans="1:29" s="60" customFormat="1" ht="12.75" customHeight="1">
      <c r="A6" s="203" t="s">
        <v>397</v>
      </c>
      <c r="B6" s="61"/>
      <c r="C6" s="61"/>
      <c r="D6" s="61"/>
      <c r="E6" s="61"/>
      <c r="F6" s="61"/>
      <c r="G6" s="61"/>
      <c r="H6" s="61"/>
      <c r="I6" s="61"/>
      <c r="J6" s="61"/>
      <c r="K6" s="61"/>
      <c r="L6" s="61"/>
      <c r="M6" s="82" t="s">
        <v>283</v>
      </c>
      <c r="N6" s="82"/>
      <c r="O6" s="170"/>
      <c r="P6" s="170"/>
      <c r="Q6" s="170"/>
      <c r="R6" s="170"/>
      <c r="S6" s="170"/>
      <c r="T6" s="170"/>
      <c r="U6" s="170"/>
      <c r="V6" s="170"/>
      <c r="W6" s="170"/>
      <c r="X6" s="82"/>
      <c r="Y6" s="82"/>
      <c r="Z6" s="61"/>
      <c r="AA6" s="61"/>
      <c r="AB6" s="61"/>
      <c r="AC6" s="61"/>
    </row>
    <row r="7" spans="1:29" s="60" customFormat="1" ht="7.5" customHeight="1">
      <c r="A7" s="61"/>
      <c r="C7" s="61"/>
      <c r="D7" s="61"/>
      <c r="E7" s="61"/>
      <c r="F7" s="61"/>
      <c r="G7" s="61"/>
      <c r="H7" s="61"/>
      <c r="I7" s="61"/>
      <c r="J7" s="61"/>
      <c r="K7" s="61"/>
      <c r="L7" s="61"/>
      <c r="M7" s="82"/>
      <c r="N7" s="82"/>
      <c r="O7" s="82"/>
      <c r="P7" s="82"/>
      <c r="Q7" s="82"/>
      <c r="R7" s="82"/>
      <c r="S7" s="82"/>
      <c r="T7" s="82"/>
      <c r="U7" s="82"/>
      <c r="V7" s="82"/>
      <c r="W7" s="82"/>
      <c r="X7" s="82"/>
      <c r="Y7" s="82"/>
      <c r="Z7" s="61"/>
      <c r="AA7" s="61"/>
      <c r="AB7" s="61"/>
      <c r="AC7" s="61"/>
    </row>
    <row r="8" spans="1:29" s="60" customFormat="1" ht="12.75" customHeight="1">
      <c r="B8" s="61"/>
      <c r="C8" s="61"/>
      <c r="D8" s="61"/>
      <c r="E8" s="61"/>
      <c r="F8" s="61"/>
      <c r="G8" s="61"/>
      <c r="H8" s="61"/>
      <c r="I8" s="61"/>
      <c r="J8" s="61"/>
      <c r="K8" s="61"/>
      <c r="L8" s="143" t="s">
        <v>158</v>
      </c>
      <c r="M8" s="82" t="s">
        <v>250</v>
      </c>
      <c r="N8" s="82"/>
      <c r="O8" s="50"/>
      <c r="P8" s="82"/>
      <c r="Q8" s="82"/>
      <c r="R8" s="82"/>
      <c r="S8" s="82"/>
      <c r="T8" s="82"/>
      <c r="U8" s="82"/>
      <c r="V8" s="82"/>
      <c r="W8" s="82"/>
      <c r="X8" s="169"/>
      <c r="Y8" s="82"/>
      <c r="Z8" s="61"/>
      <c r="AA8" s="61"/>
      <c r="AB8" s="61"/>
      <c r="AC8" s="61"/>
    </row>
    <row r="9" spans="1:29" s="63" customFormat="1" ht="12" thickBot="1">
      <c r="A9" s="266"/>
      <c r="B9" s="266"/>
      <c r="C9" s="266"/>
      <c r="D9" s="266"/>
      <c r="E9" s="58"/>
      <c r="F9" s="58"/>
      <c r="G9" s="58"/>
      <c r="H9" s="58"/>
      <c r="I9" s="58"/>
      <c r="J9" s="58"/>
      <c r="K9" s="58"/>
      <c r="L9" s="58"/>
      <c r="M9" s="56"/>
      <c r="N9" s="56"/>
      <c r="O9" s="56"/>
      <c r="P9" s="56"/>
      <c r="Q9" s="56"/>
      <c r="R9" s="56"/>
      <c r="S9" s="56"/>
      <c r="T9" s="56"/>
      <c r="U9" s="56"/>
      <c r="V9" s="56"/>
      <c r="W9" s="56"/>
      <c r="X9" s="171"/>
      <c r="Y9" s="159" t="s">
        <v>257</v>
      </c>
    </row>
    <row r="10" spans="1:29" s="63" customFormat="1" ht="16.5" customHeight="1">
      <c r="A10" s="252" t="s">
        <v>258</v>
      </c>
      <c r="B10" s="279"/>
      <c r="C10" s="287" t="s">
        <v>181</v>
      </c>
      <c r="D10" s="287" t="s">
        <v>184</v>
      </c>
      <c r="E10" s="284" t="s">
        <v>160</v>
      </c>
      <c r="F10" s="249" t="s">
        <v>284</v>
      </c>
      <c r="G10" s="250"/>
      <c r="H10" s="250"/>
      <c r="I10" s="250"/>
      <c r="J10" s="250"/>
      <c r="K10" s="250"/>
      <c r="L10" s="250"/>
      <c r="M10" s="163" t="s">
        <v>285</v>
      </c>
      <c r="N10" s="164"/>
      <c r="O10" s="251" t="s">
        <v>161</v>
      </c>
      <c r="P10" s="252"/>
      <c r="Q10" s="252"/>
      <c r="R10" s="252"/>
      <c r="S10" s="252"/>
      <c r="T10" s="252"/>
      <c r="U10" s="252"/>
      <c r="V10" s="252"/>
      <c r="W10" s="252"/>
      <c r="X10" s="253" t="s">
        <v>258</v>
      </c>
      <c r="Y10" s="252"/>
    </row>
    <row r="11" spans="1:29" s="63" customFormat="1" ht="16.5" customHeight="1">
      <c r="A11" s="247"/>
      <c r="B11" s="280"/>
      <c r="C11" s="268"/>
      <c r="D11" s="268"/>
      <c r="E11" s="285"/>
      <c r="F11" s="292" t="s">
        <v>259</v>
      </c>
      <c r="G11" s="257" t="s">
        <v>260</v>
      </c>
      <c r="H11" s="258"/>
      <c r="I11" s="258"/>
      <c r="J11" s="258"/>
      <c r="K11" s="259" t="s">
        <v>261</v>
      </c>
      <c r="L11" s="270" t="s">
        <v>180</v>
      </c>
      <c r="M11" s="276" t="s">
        <v>162</v>
      </c>
      <c r="N11" s="262" t="s">
        <v>262</v>
      </c>
      <c r="O11" s="265" t="s">
        <v>259</v>
      </c>
      <c r="P11" s="257" t="s">
        <v>260</v>
      </c>
      <c r="Q11" s="258"/>
      <c r="R11" s="258"/>
      <c r="S11" s="258"/>
      <c r="T11" s="259" t="s">
        <v>261</v>
      </c>
      <c r="U11" s="262" t="s">
        <v>180</v>
      </c>
      <c r="V11" s="289" t="s">
        <v>162</v>
      </c>
      <c r="W11" s="262" t="s">
        <v>263</v>
      </c>
      <c r="X11" s="254"/>
      <c r="Y11" s="247"/>
    </row>
    <row r="12" spans="1:29" s="63" customFormat="1" ht="16.5" customHeight="1">
      <c r="A12" s="247"/>
      <c r="B12" s="280"/>
      <c r="C12" s="268"/>
      <c r="D12" s="268"/>
      <c r="E12" s="285"/>
      <c r="F12" s="254"/>
      <c r="G12" s="273" t="s">
        <v>163</v>
      </c>
      <c r="H12" s="270" t="s">
        <v>182</v>
      </c>
      <c r="I12" s="273" t="s">
        <v>164</v>
      </c>
      <c r="J12" s="267" t="s">
        <v>10</v>
      </c>
      <c r="K12" s="260"/>
      <c r="L12" s="271"/>
      <c r="M12" s="277"/>
      <c r="N12" s="263"/>
      <c r="O12" s="247"/>
      <c r="P12" s="273" t="s">
        <v>163</v>
      </c>
      <c r="Q12" s="270" t="s">
        <v>182</v>
      </c>
      <c r="R12" s="273" t="s">
        <v>164</v>
      </c>
      <c r="S12" s="267" t="s">
        <v>183</v>
      </c>
      <c r="T12" s="260"/>
      <c r="U12" s="263"/>
      <c r="V12" s="290"/>
      <c r="W12" s="263"/>
      <c r="X12" s="254"/>
      <c r="Y12" s="247"/>
    </row>
    <row r="13" spans="1:29" s="63" customFormat="1" ht="16.5" customHeight="1">
      <c r="A13" s="247"/>
      <c r="B13" s="280"/>
      <c r="C13" s="268"/>
      <c r="D13" s="268"/>
      <c r="E13" s="285"/>
      <c r="F13" s="254"/>
      <c r="G13" s="285"/>
      <c r="H13" s="271"/>
      <c r="I13" s="274"/>
      <c r="J13" s="268"/>
      <c r="K13" s="260"/>
      <c r="L13" s="271"/>
      <c r="M13" s="277"/>
      <c r="N13" s="263"/>
      <c r="O13" s="247"/>
      <c r="P13" s="274"/>
      <c r="Q13" s="271"/>
      <c r="R13" s="274"/>
      <c r="S13" s="268"/>
      <c r="T13" s="260"/>
      <c r="U13" s="263"/>
      <c r="V13" s="290"/>
      <c r="W13" s="263"/>
      <c r="X13" s="254"/>
      <c r="Y13" s="247"/>
    </row>
    <row r="14" spans="1:29" s="63" customFormat="1" ht="16.5" customHeight="1">
      <c r="A14" s="247"/>
      <c r="B14" s="280"/>
      <c r="C14" s="268"/>
      <c r="D14" s="268"/>
      <c r="E14" s="285"/>
      <c r="F14" s="254"/>
      <c r="G14" s="285"/>
      <c r="H14" s="271"/>
      <c r="I14" s="274"/>
      <c r="J14" s="268"/>
      <c r="K14" s="260"/>
      <c r="L14" s="271"/>
      <c r="M14" s="277"/>
      <c r="N14" s="263"/>
      <c r="O14" s="247"/>
      <c r="P14" s="274"/>
      <c r="Q14" s="271"/>
      <c r="R14" s="274"/>
      <c r="S14" s="268"/>
      <c r="T14" s="260"/>
      <c r="U14" s="263"/>
      <c r="V14" s="290"/>
      <c r="W14" s="263"/>
      <c r="X14" s="254"/>
      <c r="Y14" s="247"/>
    </row>
    <row r="15" spans="1:29" s="63" customFormat="1" ht="16.5" customHeight="1">
      <c r="A15" s="256"/>
      <c r="B15" s="281"/>
      <c r="C15" s="269"/>
      <c r="D15" s="269"/>
      <c r="E15" s="286"/>
      <c r="F15" s="255"/>
      <c r="G15" s="286"/>
      <c r="H15" s="272"/>
      <c r="I15" s="275"/>
      <c r="J15" s="269"/>
      <c r="K15" s="261"/>
      <c r="L15" s="272"/>
      <c r="M15" s="278"/>
      <c r="N15" s="264"/>
      <c r="O15" s="256"/>
      <c r="P15" s="275"/>
      <c r="Q15" s="272"/>
      <c r="R15" s="275"/>
      <c r="S15" s="269"/>
      <c r="T15" s="261"/>
      <c r="U15" s="264"/>
      <c r="V15" s="291"/>
      <c r="W15" s="264"/>
      <c r="X15" s="255"/>
      <c r="Y15" s="256"/>
    </row>
    <row r="16" spans="1:29" s="63" customFormat="1" ht="13.5" customHeight="1">
      <c r="A16" s="282" t="s">
        <v>165</v>
      </c>
      <c r="B16" s="283"/>
      <c r="C16" s="148">
        <v>502</v>
      </c>
      <c r="D16" s="149">
        <v>245</v>
      </c>
      <c r="E16" s="149">
        <v>257</v>
      </c>
      <c r="F16" s="149">
        <v>139</v>
      </c>
      <c r="G16" s="149">
        <v>2</v>
      </c>
      <c r="H16" s="149" t="s">
        <v>90</v>
      </c>
      <c r="I16" s="149">
        <v>2</v>
      </c>
      <c r="J16" s="149">
        <v>13</v>
      </c>
      <c r="K16" s="149" t="s">
        <v>90</v>
      </c>
      <c r="L16" s="149" t="s">
        <v>90</v>
      </c>
      <c r="M16" s="149">
        <v>2</v>
      </c>
      <c r="N16" s="149">
        <v>120</v>
      </c>
      <c r="O16" s="148">
        <v>118</v>
      </c>
      <c r="P16" s="149">
        <v>1</v>
      </c>
      <c r="Q16" s="149" t="s">
        <v>90</v>
      </c>
      <c r="R16" s="149">
        <v>6</v>
      </c>
      <c r="S16" s="149">
        <v>26</v>
      </c>
      <c r="T16" s="149" t="s">
        <v>90</v>
      </c>
      <c r="U16" s="149">
        <v>2</v>
      </c>
      <c r="V16" s="149">
        <v>1</v>
      </c>
      <c r="W16" s="149">
        <v>82</v>
      </c>
      <c r="X16" s="288" t="s">
        <v>165</v>
      </c>
      <c r="Y16" s="282"/>
    </row>
    <row r="17" spans="1:25" s="63" customFormat="1" ht="13.5" customHeight="1">
      <c r="A17" s="282" t="s">
        <v>264</v>
      </c>
      <c r="B17" s="283"/>
      <c r="C17" s="148">
        <f>SUM(D17:E17)</f>
        <v>681</v>
      </c>
      <c r="D17" s="149">
        <f>SUM(D19:D36)</f>
        <v>376</v>
      </c>
      <c r="E17" s="149">
        <f>SUM(E19:E36)</f>
        <v>305</v>
      </c>
      <c r="F17" s="149">
        <f>SUM(F19:F36)</f>
        <v>121</v>
      </c>
      <c r="G17" s="149">
        <f t="shared" ref="G17:N17" si="0">SUM(G19:G36)</f>
        <v>7</v>
      </c>
      <c r="H17" s="149">
        <f t="shared" si="0"/>
        <v>1</v>
      </c>
      <c r="I17" s="149">
        <f t="shared" si="0"/>
        <v>11</v>
      </c>
      <c r="J17" s="149">
        <f t="shared" si="0"/>
        <v>44</v>
      </c>
      <c r="K17" s="149">
        <f t="shared" si="0"/>
        <v>70</v>
      </c>
      <c r="L17" s="149">
        <f t="shared" si="0"/>
        <v>0</v>
      </c>
      <c r="M17" s="149">
        <f t="shared" si="0"/>
        <v>9</v>
      </c>
      <c r="N17" s="149">
        <f t="shared" si="0"/>
        <v>33</v>
      </c>
      <c r="O17" s="148">
        <f>SUM(O19:O36)</f>
        <v>184</v>
      </c>
      <c r="P17" s="149">
        <f t="shared" ref="P17:W17" si="1">SUM(P19:P36)</f>
        <v>5</v>
      </c>
      <c r="Q17" s="149">
        <f t="shared" si="1"/>
        <v>1</v>
      </c>
      <c r="R17" s="149">
        <f t="shared" si="1"/>
        <v>9</v>
      </c>
      <c r="S17" s="149">
        <f t="shared" si="1"/>
        <v>100</v>
      </c>
      <c r="T17" s="149">
        <f t="shared" si="1"/>
        <v>95</v>
      </c>
      <c r="U17" s="149">
        <f t="shared" si="1"/>
        <v>0</v>
      </c>
      <c r="V17" s="149">
        <f t="shared" si="1"/>
        <v>5</v>
      </c>
      <c r="W17" s="149">
        <f t="shared" si="1"/>
        <v>51</v>
      </c>
      <c r="X17" s="288" t="s">
        <v>264</v>
      </c>
      <c r="Y17" s="282"/>
    </row>
    <row r="18" spans="1:25" s="63" customFormat="1" ht="9" customHeight="1">
      <c r="A18" s="64"/>
      <c r="B18" s="65"/>
      <c r="C18" s="66"/>
      <c r="D18" s="55"/>
      <c r="E18" s="55"/>
      <c r="F18" s="55"/>
      <c r="G18" s="55"/>
      <c r="H18" s="55"/>
      <c r="I18" s="55"/>
      <c r="J18" s="55"/>
      <c r="K18" s="55"/>
      <c r="L18" s="55"/>
      <c r="M18" s="55"/>
      <c r="N18" s="55"/>
      <c r="O18" s="66"/>
      <c r="P18" s="67"/>
      <c r="Q18" s="67"/>
      <c r="R18" s="67"/>
      <c r="S18" s="67"/>
      <c r="T18" s="67"/>
      <c r="U18" s="67"/>
      <c r="V18" s="67"/>
      <c r="W18" s="67"/>
      <c r="X18" s="150"/>
      <c r="Y18" s="64"/>
    </row>
    <row r="19" spans="1:25" s="63" customFormat="1" ht="11.25">
      <c r="A19" s="64">
        <v>1</v>
      </c>
      <c r="B19" s="151" t="s">
        <v>191</v>
      </c>
      <c r="C19" s="152">
        <f t="shared" ref="C19:C36" si="2">SUM(D19:E19)</f>
        <v>104</v>
      </c>
      <c r="D19" s="149">
        <v>8</v>
      </c>
      <c r="E19" s="149">
        <v>96</v>
      </c>
      <c r="F19" s="149">
        <v>25</v>
      </c>
      <c r="G19" s="149">
        <v>2</v>
      </c>
      <c r="H19" s="149">
        <v>1</v>
      </c>
      <c r="I19" s="149">
        <v>0</v>
      </c>
      <c r="J19" s="149">
        <v>19</v>
      </c>
      <c r="K19" s="149">
        <v>7</v>
      </c>
      <c r="L19" s="149">
        <v>0</v>
      </c>
      <c r="M19" s="149">
        <v>2</v>
      </c>
      <c r="N19" s="149">
        <v>4</v>
      </c>
      <c r="O19" s="152">
        <v>71</v>
      </c>
      <c r="P19" s="153">
        <v>0</v>
      </c>
      <c r="Q19" s="153">
        <v>0</v>
      </c>
      <c r="R19" s="153">
        <v>0</v>
      </c>
      <c r="S19" s="153">
        <v>59</v>
      </c>
      <c r="T19" s="153">
        <v>26</v>
      </c>
      <c r="U19" s="153">
        <v>0</v>
      </c>
      <c r="V19" s="153">
        <v>0</v>
      </c>
      <c r="W19" s="153">
        <v>22</v>
      </c>
      <c r="X19" s="150">
        <v>1</v>
      </c>
      <c r="Y19" s="172" t="s">
        <v>191</v>
      </c>
    </row>
    <row r="20" spans="1:25" s="63" customFormat="1" ht="11.25">
      <c r="A20" s="64">
        <v>2</v>
      </c>
      <c r="B20" s="151" t="s">
        <v>190</v>
      </c>
      <c r="C20" s="152">
        <f t="shared" si="2"/>
        <v>42</v>
      </c>
      <c r="D20" s="149">
        <v>31</v>
      </c>
      <c r="E20" s="149">
        <v>11</v>
      </c>
      <c r="F20" s="149">
        <v>2</v>
      </c>
      <c r="G20" s="149">
        <v>0</v>
      </c>
      <c r="H20" s="149">
        <v>0</v>
      </c>
      <c r="I20" s="149">
        <v>0</v>
      </c>
      <c r="J20" s="149">
        <v>0</v>
      </c>
      <c r="K20" s="149">
        <v>2</v>
      </c>
      <c r="L20" s="149">
        <v>0</v>
      </c>
      <c r="M20" s="149">
        <v>0</v>
      </c>
      <c r="N20" s="149">
        <v>0</v>
      </c>
      <c r="O20" s="152">
        <v>9</v>
      </c>
      <c r="P20" s="153">
        <v>0</v>
      </c>
      <c r="Q20" s="153">
        <v>0</v>
      </c>
      <c r="R20" s="153">
        <v>0</v>
      </c>
      <c r="S20" s="153">
        <v>3</v>
      </c>
      <c r="T20" s="153">
        <v>6</v>
      </c>
      <c r="U20" s="153">
        <v>0</v>
      </c>
      <c r="V20" s="153">
        <v>0</v>
      </c>
      <c r="W20" s="153">
        <v>5</v>
      </c>
      <c r="X20" s="150">
        <v>2</v>
      </c>
      <c r="Y20" s="172" t="s">
        <v>190</v>
      </c>
    </row>
    <row r="21" spans="1:25" s="63" customFormat="1" ht="11.25">
      <c r="A21" s="82">
        <v>3</v>
      </c>
      <c r="B21" s="68" t="s">
        <v>166</v>
      </c>
      <c r="C21" s="148">
        <f t="shared" si="2"/>
        <v>57</v>
      </c>
      <c r="D21" s="149">
        <v>48</v>
      </c>
      <c r="E21" s="149">
        <v>9</v>
      </c>
      <c r="F21" s="149">
        <v>4</v>
      </c>
      <c r="G21" s="149">
        <v>0</v>
      </c>
      <c r="H21" s="149">
        <v>0</v>
      </c>
      <c r="I21" s="149">
        <v>2</v>
      </c>
      <c r="J21" s="149">
        <v>1</v>
      </c>
      <c r="K21" s="149">
        <v>1</v>
      </c>
      <c r="L21" s="149">
        <v>0</v>
      </c>
      <c r="M21" s="149">
        <v>0</v>
      </c>
      <c r="N21" s="149">
        <v>0</v>
      </c>
      <c r="O21" s="148">
        <v>5</v>
      </c>
      <c r="P21" s="149">
        <v>0</v>
      </c>
      <c r="Q21" s="149">
        <v>0</v>
      </c>
      <c r="R21" s="149">
        <v>2</v>
      </c>
      <c r="S21" s="149">
        <v>1</v>
      </c>
      <c r="T21" s="149">
        <v>2</v>
      </c>
      <c r="U21" s="149">
        <v>0</v>
      </c>
      <c r="V21" s="149">
        <v>0</v>
      </c>
      <c r="W21" s="149">
        <v>0</v>
      </c>
      <c r="X21" s="154">
        <v>3</v>
      </c>
      <c r="Y21" s="155" t="s">
        <v>166</v>
      </c>
    </row>
    <row r="22" spans="1:25" s="63" customFormat="1" ht="11.25">
      <c r="A22" s="82">
        <v>4</v>
      </c>
      <c r="B22" s="68" t="s">
        <v>65</v>
      </c>
      <c r="C22" s="148">
        <f t="shared" si="2"/>
        <v>40</v>
      </c>
      <c r="D22" s="149">
        <v>8</v>
      </c>
      <c r="E22" s="149">
        <v>32</v>
      </c>
      <c r="F22" s="149">
        <v>10</v>
      </c>
      <c r="G22" s="149">
        <v>5</v>
      </c>
      <c r="H22" s="149">
        <v>0</v>
      </c>
      <c r="I22" s="149">
        <v>0</v>
      </c>
      <c r="J22" s="149">
        <v>5</v>
      </c>
      <c r="K22" s="149">
        <v>1</v>
      </c>
      <c r="L22" s="149">
        <v>0</v>
      </c>
      <c r="M22" s="149">
        <v>0</v>
      </c>
      <c r="N22" s="149">
        <v>0</v>
      </c>
      <c r="O22" s="148">
        <v>22</v>
      </c>
      <c r="P22" s="149">
        <v>2</v>
      </c>
      <c r="Q22" s="149">
        <v>0</v>
      </c>
      <c r="R22" s="149">
        <v>2</v>
      </c>
      <c r="S22" s="149">
        <v>15</v>
      </c>
      <c r="T22" s="149">
        <v>8</v>
      </c>
      <c r="U22" s="149">
        <v>0</v>
      </c>
      <c r="V22" s="149">
        <v>2</v>
      </c>
      <c r="W22" s="149">
        <v>2</v>
      </c>
      <c r="X22" s="154">
        <v>4</v>
      </c>
      <c r="Y22" s="155" t="s">
        <v>65</v>
      </c>
    </row>
    <row r="23" spans="1:25" s="63" customFormat="1" ht="11.25">
      <c r="A23" s="82">
        <v>5</v>
      </c>
      <c r="B23" s="68" t="s">
        <v>157</v>
      </c>
      <c r="C23" s="148">
        <f t="shared" si="2"/>
        <v>11</v>
      </c>
      <c r="D23" s="149">
        <v>11</v>
      </c>
      <c r="E23" s="149">
        <v>0</v>
      </c>
      <c r="F23" s="149">
        <v>0</v>
      </c>
      <c r="G23" s="149">
        <v>0</v>
      </c>
      <c r="H23" s="149">
        <v>0</v>
      </c>
      <c r="I23" s="149">
        <v>0</v>
      </c>
      <c r="J23" s="149">
        <v>0</v>
      </c>
      <c r="K23" s="149">
        <v>0</v>
      </c>
      <c r="L23" s="149">
        <v>0</v>
      </c>
      <c r="M23" s="149">
        <v>0</v>
      </c>
      <c r="N23" s="149">
        <v>0</v>
      </c>
      <c r="O23" s="148">
        <v>0</v>
      </c>
      <c r="P23" s="149">
        <v>0</v>
      </c>
      <c r="Q23" s="149">
        <v>0</v>
      </c>
      <c r="R23" s="149">
        <v>0</v>
      </c>
      <c r="S23" s="149">
        <v>0</v>
      </c>
      <c r="T23" s="149">
        <v>0</v>
      </c>
      <c r="U23" s="149">
        <v>0</v>
      </c>
      <c r="V23" s="149">
        <v>0</v>
      </c>
      <c r="W23" s="149">
        <v>0</v>
      </c>
      <c r="X23" s="154">
        <v>5</v>
      </c>
      <c r="Y23" s="155" t="s">
        <v>157</v>
      </c>
    </row>
    <row r="24" spans="1:25" s="63" customFormat="1" ht="11.25">
      <c r="A24" s="82">
        <v>6</v>
      </c>
      <c r="B24" s="68" t="s">
        <v>169</v>
      </c>
      <c r="C24" s="148">
        <f t="shared" si="2"/>
        <v>1</v>
      </c>
      <c r="D24" s="149" t="s">
        <v>105</v>
      </c>
      <c r="E24" s="149">
        <v>1</v>
      </c>
      <c r="F24" s="149">
        <v>0</v>
      </c>
      <c r="G24" s="149">
        <v>0</v>
      </c>
      <c r="H24" s="149">
        <v>0</v>
      </c>
      <c r="I24" s="149">
        <v>0</v>
      </c>
      <c r="J24" s="149">
        <v>0</v>
      </c>
      <c r="K24" s="149">
        <v>0</v>
      </c>
      <c r="L24" s="149">
        <v>0</v>
      </c>
      <c r="M24" s="149">
        <v>0</v>
      </c>
      <c r="N24" s="149">
        <v>0</v>
      </c>
      <c r="O24" s="148">
        <v>1</v>
      </c>
      <c r="P24" s="149">
        <v>0</v>
      </c>
      <c r="Q24" s="149">
        <v>0</v>
      </c>
      <c r="R24" s="149">
        <v>0</v>
      </c>
      <c r="S24" s="149">
        <v>1</v>
      </c>
      <c r="T24" s="149">
        <v>0</v>
      </c>
      <c r="U24" s="149">
        <v>0</v>
      </c>
      <c r="V24" s="149">
        <v>0</v>
      </c>
      <c r="W24" s="149">
        <v>0</v>
      </c>
      <c r="X24" s="154">
        <v>6</v>
      </c>
      <c r="Y24" s="155" t="s">
        <v>169</v>
      </c>
    </row>
    <row r="25" spans="1:25" s="63" customFormat="1" ht="11.25">
      <c r="A25" s="82">
        <v>7</v>
      </c>
      <c r="B25" s="68" t="s">
        <v>156</v>
      </c>
      <c r="C25" s="148">
        <f t="shared" si="2"/>
        <v>12</v>
      </c>
      <c r="D25" s="149">
        <v>7</v>
      </c>
      <c r="E25" s="149">
        <v>5</v>
      </c>
      <c r="F25" s="149">
        <v>0</v>
      </c>
      <c r="G25" s="149">
        <v>0</v>
      </c>
      <c r="H25" s="149">
        <v>0</v>
      </c>
      <c r="I25" s="149">
        <v>0</v>
      </c>
      <c r="J25" s="149">
        <v>0</v>
      </c>
      <c r="K25" s="149">
        <v>0</v>
      </c>
      <c r="L25" s="149">
        <v>0</v>
      </c>
      <c r="M25" s="149">
        <v>0</v>
      </c>
      <c r="N25" s="149">
        <v>0</v>
      </c>
      <c r="O25" s="148">
        <v>5</v>
      </c>
      <c r="P25" s="149">
        <v>1</v>
      </c>
      <c r="Q25" s="149">
        <v>0</v>
      </c>
      <c r="R25" s="149">
        <v>2</v>
      </c>
      <c r="S25" s="149">
        <v>0</v>
      </c>
      <c r="T25" s="149">
        <v>2</v>
      </c>
      <c r="U25" s="149">
        <v>0</v>
      </c>
      <c r="V25" s="149">
        <v>0</v>
      </c>
      <c r="W25" s="149">
        <v>0</v>
      </c>
      <c r="X25" s="154">
        <v>7</v>
      </c>
      <c r="Y25" s="155" t="s">
        <v>156</v>
      </c>
    </row>
    <row r="26" spans="1:25" s="63" customFormat="1" ht="11.25">
      <c r="A26" s="82">
        <v>8</v>
      </c>
      <c r="B26" s="68" t="s">
        <v>64</v>
      </c>
      <c r="C26" s="148">
        <f t="shared" si="2"/>
        <v>17</v>
      </c>
      <c r="D26" s="149">
        <v>13</v>
      </c>
      <c r="E26" s="149">
        <v>4</v>
      </c>
      <c r="F26" s="149">
        <v>1</v>
      </c>
      <c r="G26" s="149">
        <v>0</v>
      </c>
      <c r="H26" s="149">
        <v>0</v>
      </c>
      <c r="I26" s="149">
        <v>0</v>
      </c>
      <c r="J26" s="149">
        <v>0</v>
      </c>
      <c r="K26" s="149">
        <v>1</v>
      </c>
      <c r="L26" s="149">
        <v>0</v>
      </c>
      <c r="M26" s="149">
        <v>1</v>
      </c>
      <c r="N26" s="149">
        <v>0</v>
      </c>
      <c r="O26" s="148">
        <v>3</v>
      </c>
      <c r="P26" s="149">
        <v>1</v>
      </c>
      <c r="Q26" s="149">
        <v>0</v>
      </c>
      <c r="R26" s="149">
        <v>0</v>
      </c>
      <c r="S26" s="149">
        <v>0</v>
      </c>
      <c r="T26" s="149">
        <v>2</v>
      </c>
      <c r="U26" s="149">
        <v>0</v>
      </c>
      <c r="V26" s="149">
        <v>0</v>
      </c>
      <c r="W26" s="149">
        <v>0</v>
      </c>
      <c r="X26" s="154">
        <v>8</v>
      </c>
      <c r="Y26" s="155" t="s">
        <v>64</v>
      </c>
    </row>
    <row r="27" spans="1:25" s="63" customFormat="1" ht="11.25">
      <c r="A27" s="82">
        <v>9</v>
      </c>
      <c r="B27" s="68" t="s">
        <v>66</v>
      </c>
      <c r="C27" s="148">
        <f t="shared" si="2"/>
        <v>136</v>
      </c>
      <c r="D27" s="149">
        <v>88</v>
      </c>
      <c r="E27" s="149">
        <v>48</v>
      </c>
      <c r="F27" s="149">
        <v>23</v>
      </c>
      <c r="G27" s="149">
        <v>0</v>
      </c>
      <c r="H27" s="149">
        <v>0</v>
      </c>
      <c r="I27" s="149">
        <v>0</v>
      </c>
      <c r="J27" s="149">
        <v>1</v>
      </c>
      <c r="K27" s="149">
        <v>22</v>
      </c>
      <c r="L27" s="149">
        <v>0</v>
      </c>
      <c r="M27" s="149">
        <v>1</v>
      </c>
      <c r="N27" s="149">
        <v>15</v>
      </c>
      <c r="O27" s="148">
        <v>25</v>
      </c>
      <c r="P27" s="149">
        <v>0</v>
      </c>
      <c r="Q27" s="149">
        <v>0</v>
      </c>
      <c r="R27" s="149">
        <v>0</v>
      </c>
      <c r="S27" s="149">
        <v>2</v>
      </c>
      <c r="T27" s="149">
        <v>23</v>
      </c>
      <c r="U27" s="149">
        <v>0</v>
      </c>
      <c r="V27" s="149">
        <v>0</v>
      </c>
      <c r="W27" s="149">
        <v>9</v>
      </c>
      <c r="X27" s="154">
        <v>9</v>
      </c>
      <c r="Y27" s="155" t="s">
        <v>66</v>
      </c>
    </row>
    <row r="28" spans="1:25" s="63" customFormat="1" ht="11.25">
      <c r="A28" s="82">
        <v>10</v>
      </c>
      <c r="B28" s="68" t="s">
        <v>167</v>
      </c>
      <c r="C28" s="148">
        <f t="shared" si="2"/>
        <v>18</v>
      </c>
      <c r="D28" s="149">
        <v>14</v>
      </c>
      <c r="E28" s="149">
        <v>4</v>
      </c>
      <c r="F28" s="149">
        <v>3</v>
      </c>
      <c r="G28" s="149">
        <v>0</v>
      </c>
      <c r="H28" s="149">
        <v>0</v>
      </c>
      <c r="I28" s="149">
        <v>0</v>
      </c>
      <c r="J28" s="149">
        <v>0</v>
      </c>
      <c r="K28" s="149">
        <v>3</v>
      </c>
      <c r="L28" s="149">
        <v>0</v>
      </c>
      <c r="M28" s="149">
        <v>0</v>
      </c>
      <c r="N28" s="149">
        <v>0</v>
      </c>
      <c r="O28" s="148">
        <v>1</v>
      </c>
      <c r="P28" s="149">
        <v>0</v>
      </c>
      <c r="Q28" s="149">
        <v>0</v>
      </c>
      <c r="R28" s="149">
        <v>0</v>
      </c>
      <c r="S28" s="149">
        <v>0</v>
      </c>
      <c r="T28" s="149">
        <v>1</v>
      </c>
      <c r="U28" s="149">
        <v>0</v>
      </c>
      <c r="V28" s="149">
        <v>0</v>
      </c>
      <c r="W28" s="149">
        <v>0</v>
      </c>
      <c r="X28" s="154">
        <v>10</v>
      </c>
      <c r="Y28" s="155" t="s">
        <v>167</v>
      </c>
    </row>
    <row r="29" spans="1:25" s="63" customFormat="1" ht="11.25">
      <c r="A29" s="82">
        <v>11</v>
      </c>
      <c r="B29" s="68" t="s">
        <v>168</v>
      </c>
      <c r="C29" s="148">
        <f t="shared" si="2"/>
        <v>61</v>
      </c>
      <c r="D29" s="149">
        <v>32</v>
      </c>
      <c r="E29" s="149">
        <v>29</v>
      </c>
      <c r="F29" s="149">
        <v>20</v>
      </c>
      <c r="G29" s="149">
        <v>0</v>
      </c>
      <c r="H29" s="149">
        <v>0</v>
      </c>
      <c r="I29" s="149">
        <v>0</v>
      </c>
      <c r="J29" s="149">
        <v>6</v>
      </c>
      <c r="K29" s="149">
        <v>18</v>
      </c>
      <c r="L29" s="149">
        <v>0</v>
      </c>
      <c r="M29" s="149">
        <v>2</v>
      </c>
      <c r="N29" s="149">
        <v>3</v>
      </c>
      <c r="O29" s="148">
        <v>9</v>
      </c>
      <c r="P29" s="149">
        <v>0</v>
      </c>
      <c r="Q29" s="149">
        <v>0</v>
      </c>
      <c r="R29" s="149">
        <v>0</v>
      </c>
      <c r="S29" s="149">
        <v>6</v>
      </c>
      <c r="T29" s="149">
        <v>5</v>
      </c>
      <c r="U29" s="149">
        <v>0</v>
      </c>
      <c r="V29" s="149">
        <v>1</v>
      </c>
      <c r="W29" s="149">
        <v>1</v>
      </c>
      <c r="X29" s="154">
        <v>11</v>
      </c>
      <c r="Y29" s="155" t="s">
        <v>168</v>
      </c>
    </row>
    <row r="30" spans="1:25" s="63" customFormat="1" ht="11.25">
      <c r="A30" s="82">
        <v>12</v>
      </c>
      <c r="B30" s="155" t="s">
        <v>187</v>
      </c>
      <c r="C30" s="148">
        <f t="shared" si="2"/>
        <v>12</v>
      </c>
      <c r="D30" s="149">
        <v>4</v>
      </c>
      <c r="E30" s="149">
        <v>8</v>
      </c>
      <c r="F30" s="149">
        <v>2</v>
      </c>
      <c r="G30" s="149">
        <v>0</v>
      </c>
      <c r="H30" s="149">
        <v>0</v>
      </c>
      <c r="I30" s="149">
        <v>0</v>
      </c>
      <c r="J30" s="149">
        <v>0</v>
      </c>
      <c r="K30" s="149">
        <v>2</v>
      </c>
      <c r="L30" s="149">
        <v>0</v>
      </c>
      <c r="M30" s="149">
        <v>0</v>
      </c>
      <c r="N30" s="149">
        <v>2</v>
      </c>
      <c r="O30" s="148">
        <v>6</v>
      </c>
      <c r="P30" s="149">
        <v>0</v>
      </c>
      <c r="Q30" s="149">
        <v>0</v>
      </c>
      <c r="R30" s="149">
        <v>0</v>
      </c>
      <c r="S30" s="149">
        <v>2</v>
      </c>
      <c r="T30" s="149">
        <v>6</v>
      </c>
      <c r="U30" s="149">
        <v>0</v>
      </c>
      <c r="V30" s="149">
        <v>1</v>
      </c>
      <c r="W30" s="149">
        <v>5</v>
      </c>
      <c r="X30" s="154">
        <v>12</v>
      </c>
      <c r="Y30" s="155" t="s">
        <v>187</v>
      </c>
    </row>
    <row r="31" spans="1:25" s="63" customFormat="1" ht="11.25">
      <c r="A31" s="82">
        <v>13</v>
      </c>
      <c r="B31" s="155" t="s">
        <v>188</v>
      </c>
      <c r="C31" s="148">
        <f t="shared" si="2"/>
        <v>26</v>
      </c>
      <c r="D31" s="149">
        <v>11</v>
      </c>
      <c r="E31" s="149">
        <v>15</v>
      </c>
      <c r="F31" s="149">
        <v>10</v>
      </c>
      <c r="G31" s="149">
        <v>0</v>
      </c>
      <c r="H31" s="149">
        <v>0</v>
      </c>
      <c r="I31" s="149">
        <v>0</v>
      </c>
      <c r="J31" s="149">
        <v>4</v>
      </c>
      <c r="K31" s="149">
        <v>7</v>
      </c>
      <c r="L31" s="149">
        <v>0</v>
      </c>
      <c r="M31" s="149">
        <v>0</v>
      </c>
      <c r="N31" s="149">
        <v>7</v>
      </c>
      <c r="O31" s="148">
        <v>5</v>
      </c>
      <c r="P31" s="149">
        <v>0</v>
      </c>
      <c r="Q31" s="149">
        <v>1</v>
      </c>
      <c r="R31" s="149">
        <v>0</v>
      </c>
      <c r="S31" s="149">
        <v>3</v>
      </c>
      <c r="T31" s="149">
        <v>2</v>
      </c>
      <c r="U31" s="149">
        <v>0</v>
      </c>
      <c r="V31" s="149">
        <v>0</v>
      </c>
      <c r="W31" s="149">
        <v>1</v>
      </c>
      <c r="X31" s="154">
        <v>13</v>
      </c>
      <c r="Y31" s="155" t="s">
        <v>188</v>
      </c>
    </row>
    <row r="32" spans="1:25" s="63" customFormat="1" ht="11.25">
      <c r="A32" s="82">
        <v>14</v>
      </c>
      <c r="B32" s="155" t="s">
        <v>189</v>
      </c>
      <c r="C32" s="148">
        <f t="shared" si="2"/>
        <v>8</v>
      </c>
      <c r="D32" s="149">
        <v>7</v>
      </c>
      <c r="E32" s="149">
        <v>1</v>
      </c>
      <c r="F32" s="149">
        <v>1</v>
      </c>
      <c r="G32" s="149">
        <v>0</v>
      </c>
      <c r="H32" s="149">
        <v>0</v>
      </c>
      <c r="I32" s="149">
        <v>0</v>
      </c>
      <c r="J32" s="149">
        <v>1</v>
      </c>
      <c r="K32" s="149">
        <v>0</v>
      </c>
      <c r="L32" s="149">
        <v>0</v>
      </c>
      <c r="M32" s="149">
        <v>0</v>
      </c>
      <c r="N32" s="149">
        <v>0</v>
      </c>
      <c r="O32" s="148">
        <v>0</v>
      </c>
      <c r="P32" s="149">
        <v>0</v>
      </c>
      <c r="Q32" s="149">
        <v>0</v>
      </c>
      <c r="R32" s="149">
        <v>0</v>
      </c>
      <c r="S32" s="149">
        <v>0</v>
      </c>
      <c r="T32" s="149">
        <v>0</v>
      </c>
      <c r="U32" s="149">
        <v>0</v>
      </c>
      <c r="V32" s="149">
        <v>0</v>
      </c>
      <c r="W32" s="149">
        <v>0</v>
      </c>
      <c r="X32" s="154">
        <v>14</v>
      </c>
      <c r="Y32" s="155" t="s">
        <v>189</v>
      </c>
    </row>
    <row r="33" spans="1:25" s="63" customFormat="1" ht="11.25">
      <c r="A33" s="82">
        <v>15</v>
      </c>
      <c r="B33" s="155" t="s">
        <v>265</v>
      </c>
      <c r="C33" s="148">
        <f t="shared" si="2"/>
        <v>11</v>
      </c>
      <c r="D33" s="149">
        <v>5</v>
      </c>
      <c r="E33" s="149">
        <v>6</v>
      </c>
      <c r="F33" s="149">
        <v>4</v>
      </c>
      <c r="G33" s="149">
        <v>0</v>
      </c>
      <c r="H33" s="149">
        <v>0</v>
      </c>
      <c r="I33" s="149">
        <v>2</v>
      </c>
      <c r="J33" s="149">
        <v>1</v>
      </c>
      <c r="K33" s="149">
        <v>1</v>
      </c>
      <c r="L33" s="149">
        <v>0</v>
      </c>
      <c r="M33" s="149">
        <v>1</v>
      </c>
      <c r="N33" s="149">
        <v>0</v>
      </c>
      <c r="O33" s="148">
        <v>2</v>
      </c>
      <c r="P33" s="149">
        <v>0</v>
      </c>
      <c r="Q33" s="149">
        <v>0</v>
      </c>
      <c r="R33" s="149">
        <v>0</v>
      </c>
      <c r="S33" s="149">
        <v>2</v>
      </c>
      <c r="T33" s="149">
        <v>0</v>
      </c>
      <c r="U33" s="149">
        <v>0</v>
      </c>
      <c r="V33" s="149">
        <v>0</v>
      </c>
      <c r="W33" s="149">
        <v>0</v>
      </c>
      <c r="X33" s="154">
        <v>15</v>
      </c>
      <c r="Y33" s="155" t="s">
        <v>265</v>
      </c>
    </row>
    <row r="34" spans="1:25" s="63" customFormat="1" ht="11.25">
      <c r="A34" s="82">
        <v>16</v>
      </c>
      <c r="B34" s="155" t="s">
        <v>266</v>
      </c>
      <c r="C34" s="148">
        <f t="shared" si="2"/>
        <v>22</v>
      </c>
      <c r="D34" s="149">
        <v>15</v>
      </c>
      <c r="E34" s="149">
        <v>7</v>
      </c>
      <c r="F34" s="149">
        <v>0</v>
      </c>
      <c r="G34" s="149">
        <v>0</v>
      </c>
      <c r="H34" s="149">
        <v>0</v>
      </c>
      <c r="I34" s="149">
        <v>0</v>
      </c>
      <c r="J34" s="149">
        <v>0</v>
      </c>
      <c r="K34" s="149">
        <v>0</v>
      </c>
      <c r="L34" s="149">
        <v>0</v>
      </c>
      <c r="M34" s="149">
        <v>0</v>
      </c>
      <c r="N34" s="149">
        <v>0</v>
      </c>
      <c r="O34" s="148">
        <v>7</v>
      </c>
      <c r="P34" s="149">
        <v>0</v>
      </c>
      <c r="Q34" s="149">
        <v>0</v>
      </c>
      <c r="R34" s="149">
        <v>0</v>
      </c>
      <c r="S34" s="149">
        <v>4</v>
      </c>
      <c r="T34" s="149">
        <v>4</v>
      </c>
      <c r="U34" s="149">
        <v>0</v>
      </c>
      <c r="V34" s="149">
        <v>0</v>
      </c>
      <c r="W34" s="149">
        <v>4</v>
      </c>
      <c r="X34" s="154">
        <v>16</v>
      </c>
      <c r="Y34" s="155" t="s">
        <v>266</v>
      </c>
    </row>
    <row r="35" spans="1:25" s="63" customFormat="1" ht="11.25">
      <c r="A35" s="82">
        <v>17</v>
      </c>
      <c r="B35" s="155" t="s">
        <v>267</v>
      </c>
      <c r="C35" s="148">
        <f t="shared" si="2"/>
        <v>51</v>
      </c>
      <c r="D35" s="149">
        <v>35</v>
      </c>
      <c r="E35" s="149">
        <v>16</v>
      </c>
      <c r="F35" s="149">
        <v>6</v>
      </c>
      <c r="G35" s="149">
        <v>0</v>
      </c>
      <c r="H35" s="149">
        <v>0</v>
      </c>
      <c r="I35" s="149">
        <v>4</v>
      </c>
      <c r="J35" s="149">
        <v>1</v>
      </c>
      <c r="K35" s="149">
        <v>1</v>
      </c>
      <c r="L35" s="149">
        <v>0</v>
      </c>
      <c r="M35" s="149">
        <v>0</v>
      </c>
      <c r="N35" s="149">
        <v>1</v>
      </c>
      <c r="O35" s="148">
        <v>10</v>
      </c>
      <c r="P35" s="149">
        <v>1</v>
      </c>
      <c r="Q35" s="149">
        <v>0</v>
      </c>
      <c r="R35" s="149">
        <v>2</v>
      </c>
      <c r="S35" s="149">
        <v>2</v>
      </c>
      <c r="T35" s="149">
        <v>6</v>
      </c>
      <c r="U35" s="149">
        <v>0</v>
      </c>
      <c r="V35" s="149">
        <v>1</v>
      </c>
      <c r="W35" s="149">
        <v>1</v>
      </c>
      <c r="X35" s="154">
        <v>17</v>
      </c>
      <c r="Y35" s="155" t="s">
        <v>267</v>
      </c>
    </row>
    <row r="36" spans="1:25" s="63" customFormat="1" ht="11.25">
      <c r="A36" s="82">
        <v>18</v>
      </c>
      <c r="B36" s="155" t="s">
        <v>268</v>
      </c>
      <c r="C36" s="148">
        <f t="shared" si="2"/>
        <v>52</v>
      </c>
      <c r="D36" s="149">
        <v>39</v>
      </c>
      <c r="E36" s="149">
        <v>13</v>
      </c>
      <c r="F36" s="149">
        <v>10</v>
      </c>
      <c r="G36" s="149">
        <v>0</v>
      </c>
      <c r="H36" s="149">
        <v>0</v>
      </c>
      <c r="I36" s="149">
        <v>3</v>
      </c>
      <c r="J36" s="149">
        <v>5</v>
      </c>
      <c r="K36" s="149">
        <v>4</v>
      </c>
      <c r="L36" s="149">
        <v>0</v>
      </c>
      <c r="M36" s="149">
        <v>2</v>
      </c>
      <c r="N36" s="149">
        <v>1</v>
      </c>
      <c r="O36" s="148">
        <v>3</v>
      </c>
      <c r="P36" s="149">
        <v>0</v>
      </c>
      <c r="Q36" s="149">
        <v>0</v>
      </c>
      <c r="R36" s="149">
        <v>1</v>
      </c>
      <c r="S36" s="149">
        <v>0</v>
      </c>
      <c r="T36" s="149">
        <v>2</v>
      </c>
      <c r="U36" s="149">
        <v>0</v>
      </c>
      <c r="V36" s="149">
        <v>0</v>
      </c>
      <c r="W36" s="149">
        <v>1</v>
      </c>
      <c r="X36" s="154">
        <v>18</v>
      </c>
      <c r="Y36" s="155" t="s">
        <v>268</v>
      </c>
    </row>
    <row r="37" spans="1:25" s="63" customFormat="1" ht="3.75" customHeight="1" thickBot="1">
      <c r="A37" s="83"/>
      <c r="B37" s="156"/>
      <c r="C37" s="77"/>
      <c r="D37" s="78"/>
      <c r="E37" s="78"/>
      <c r="F37" s="78"/>
      <c r="G37" s="78"/>
      <c r="H37" s="78"/>
      <c r="I37" s="78"/>
      <c r="J37" s="78"/>
      <c r="K37" s="78"/>
      <c r="L37" s="78"/>
      <c r="M37" s="78"/>
      <c r="N37" s="78"/>
      <c r="O37" s="77"/>
      <c r="P37" s="78"/>
      <c r="Q37" s="78"/>
      <c r="R37" s="78"/>
      <c r="S37" s="78"/>
      <c r="T37" s="78"/>
      <c r="U37" s="78"/>
      <c r="V37" s="78"/>
      <c r="W37" s="78"/>
      <c r="X37" s="157"/>
      <c r="Y37" s="156"/>
    </row>
    <row r="38" spans="1:25">
      <c r="A38" s="248" t="s">
        <v>288</v>
      </c>
      <c r="B38" s="248"/>
      <c r="C38" s="248"/>
      <c r="D38" s="248"/>
      <c r="E38" s="248"/>
      <c r="F38" s="248"/>
      <c r="G38" s="248"/>
      <c r="H38" s="248"/>
      <c r="I38" s="248"/>
      <c r="J38" s="248"/>
      <c r="K38" s="248"/>
      <c r="L38" s="248"/>
      <c r="M38" s="252"/>
      <c r="N38" s="252"/>
      <c r="O38" s="252"/>
      <c r="P38" s="252"/>
      <c r="Q38" s="252"/>
      <c r="R38" s="252"/>
      <c r="S38" s="252"/>
      <c r="T38" s="252"/>
      <c r="U38" s="252"/>
      <c r="V38" s="252"/>
      <c r="W38" s="252"/>
      <c r="X38" s="252"/>
      <c r="Y38" s="252"/>
    </row>
  </sheetData>
  <mergeCells count="36">
    <mergeCell ref="H12:H15"/>
    <mergeCell ref="R12:R15"/>
    <mergeCell ref="P11:S11"/>
    <mergeCell ref="C10:C15"/>
    <mergeCell ref="A10:B15"/>
    <mergeCell ref="M38:Y38"/>
    <mergeCell ref="A17:B17"/>
    <mergeCell ref="A16:B16"/>
    <mergeCell ref="E10:E15"/>
    <mergeCell ref="D10:D15"/>
    <mergeCell ref="G12:G15"/>
    <mergeCell ref="P12:P15"/>
    <mergeCell ref="Q12:Q15"/>
    <mergeCell ref="X16:Y16"/>
    <mergeCell ref="X17:Y17"/>
    <mergeCell ref="V11:V15"/>
    <mergeCell ref="W11:W15"/>
    <mergeCell ref="T11:T15"/>
    <mergeCell ref="U11:U15"/>
    <mergeCell ref="F11:F15"/>
    <mergeCell ref="A5:L5"/>
    <mergeCell ref="M5:Y5"/>
    <mergeCell ref="A38:L38"/>
    <mergeCell ref="F10:L10"/>
    <mergeCell ref="O10:W10"/>
    <mergeCell ref="X10:Y15"/>
    <mergeCell ref="G11:J11"/>
    <mergeCell ref="K11:K15"/>
    <mergeCell ref="N11:N15"/>
    <mergeCell ref="O11:O15"/>
    <mergeCell ref="A9:D9"/>
    <mergeCell ref="J12:J15"/>
    <mergeCell ref="L11:L15"/>
    <mergeCell ref="I12:I15"/>
    <mergeCell ref="S12:S15"/>
    <mergeCell ref="M11:M15"/>
  </mergeCells>
  <phoneticPr fontId="2"/>
  <pageMargins left="0.59055118110236227" right="0.39370078740157483" top="0.98425196850393704" bottom="0.98425196850393704" header="0.51181102362204722" footer="0.51181102362204722"/>
  <pageSetup paperSize="9" orientation="portrait" horizontalDpi="300" verticalDpi="300"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F37" sqref="F37"/>
    </sheetView>
  </sheetViews>
  <sheetFormatPr defaultRowHeight="13.5"/>
  <cols>
    <col min="1" max="1" width="2.25" style="49" customWidth="1"/>
    <col min="2" max="2" width="9.375" style="49" customWidth="1"/>
    <col min="3" max="10" width="10" style="49" customWidth="1"/>
    <col min="11" max="16384" width="9" style="49"/>
  </cols>
  <sheetData>
    <row r="1" spans="1:10" ht="15.75" customHeight="1" thickBot="1">
      <c r="B1" s="158"/>
      <c r="C1" s="158"/>
      <c r="D1" s="158"/>
      <c r="E1" s="293" t="s">
        <v>269</v>
      </c>
      <c r="F1" s="293"/>
      <c r="G1" s="293"/>
      <c r="H1" s="158"/>
      <c r="I1" s="158"/>
      <c r="J1" s="159" t="s">
        <v>270</v>
      </c>
    </row>
    <row r="2" spans="1:10" ht="11.25" customHeight="1">
      <c r="A2" s="252" t="s">
        <v>258</v>
      </c>
      <c r="B2" s="297"/>
      <c r="C2" s="253" t="s">
        <v>2</v>
      </c>
      <c r="D2" s="253" t="s">
        <v>271</v>
      </c>
      <c r="E2" s="253" t="s">
        <v>272</v>
      </c>
      <c r="F2" s="294" t="s">
        <v>273</v>
      </c>
      <c r="G2" s="294" t="s">
        <v>274</v>
      </c>
      <c r="H2" s="294" t="s">
        <v>275</v>
      </c>
      <c r="I2" s="294" t="s">
        <v>276</v>
      </c>
      <c r="J2" s="294" t="s">
        <v>277</v>
      </c>
    </row>
    <row r="3" spans="1:10" ht="11.25" customHeight="1">
      <c r="A3" s="298"/>
      <c r="B3" s="299"/>
      <c r="C3" s="254"/>
      <c r="D3" s="254"/>
      <c r="E3" s="254"/>
      <c r="F3" s="254"/>
      <c r="G3" s="254"/>
      <c r="H3" s="254"/>
      <c r="I3" s="254"/>
      <c r="J3" s="254"/>
    </row>
    <row r="4" spans="1:10" ht="11.25" customHeight="1">
      <c r="A4" s="300"/>
      <c r="B4" s="301"/>
      <c r="C4" s="255"/>
      <c r="D4" s="255"/>
      <c r="E4" s="255"/>
      <c r="F4" s="255"/>
      <c r="G4" s="255"/>
      <c r="H4" s="255"/>
      <c r="I4" s="255"/>
      <c r="J4" s="255"/>
    </row>
    <row r="5" spans="1:10" ht="6" customHeight="1">
      <c r="A5" s="50"/>
      <c r="B5" s="51"/>
      <c r="C5" s="52"/>
      <c r="D5" s="53"/>
      <c r="E5" s="53"/>
      <c r="F5" s="53"/>
      <c r="G5" s="53"/>
      <c r="H5" s="53"/>
      <c r="I5" s="53"/>
      <c r="J5" s="53"/>
    </row>
    <row r="6" spans="1:10" ht="17.100000000000001" customHeight="1">
      <c r="A6" s="295" t="s">
        <v>155</v>
      </c>
      <c r="B6" s="296"/>
      <c r="C6" s="148">
        <f>SUM(C8:C25)</f>
        <v>714</v>
      </c>
      <c r="D6" s="149">
        <f t="shared" ref="D6:J6" si="0">SUM(D8:D25)</f>
        <v>3</v>
      </c>
      <c r="E6" s="149">
        <f t="shared" si="0"/>
        <v>286</v>
      </c>
      <c r="F6" s="149">
        <f t="shared" si="0"/>
        <v>307</v>
      </c>
      <c r="G6" s="149">
        <f t="shared" si="0"/>
        <v>69</v>
      </c>
      <c r="H6" s="149">
        <f t="shared" si="0"/>
        <v>21</v>
      </c>
      <c r="I6" s="149">
        <f t="shared" si="0"/>
        <v>13</v>
      </c>
      <c r="J6" s="149">
        <f t="shared" si="0"/>
        <v>15</v>
      </c>
    </row>
    <row r="7" spans="1:10" ht="8.25" customHeight="1">
      <c r="A7" s="56"/>
      <c r="B7" s="57"/>
      <c r="C7" s="148"/>
      <c r="D7" s="149"/>
      <c r="E7" s="149"/>
      <c r="F7" s="149"/>
      <c r="G7" s="149"/>
      <c r="H7" s="153"/>
      <c r="I7" s="153"/>
      <c r="J7" s="153"/>
    </row>
    <row r="8" spans="1:10">
      <c r="A8" s="64">
        <v>1</v>
      </c>
      <c r="B8" s="151" t="s">
        <v>191</v>
      </c>
      <c r="C8" s="148">
        <v>112</v>
      </c>
      <c r="D8" s="149">
        <v>1</v>
      </c>
      <c r="E8" s="149">
        <v>95</v>
      </c>
      <c r="F8" s="149">
        <v>8</v>
      </c>
      <c r="G8" s="149">
        <v>3</v>
      </c>
      <c r="H8" s="153">
        <v>3</v>
      </c>
      <c r="I8" s="153">
        <v>2</v>
      </c>
      <c r="J8" s="153">
        <v>0</v>
      </c>
    </row>
    <row r="9" spans="1:10">
      <c r="A9" s="64">
        <v>2</v>
      </c>
      <c r="B9" s="151" t="s">
        <v>190</v>
      </c>
      <c r="C9" s="148">
        <v>42</v>
      </c>
      <c r="D9" s="149" t="s">
        <v>105</v>
      </c>
      <c r="E9" s="149">
        <v>27</v>
      </c>
      <c r="F9" s="149">
        <v>14</v>
      </c>
      <c r="G9" s="149">
        <v>0</v>
      </c>
      <c r="H9" s="153">
        <v>0</v>
      </c>
      <c r="I9" s="153">
        <v>1</v>
      </c>
      <c r="J9" s="153">
        <v>0</v>
      </c>
    </row>
    <row r="10" spans="1:10">
      <c r="A10" s="82">
        <v>3</v>
      </c>
      <c r="B10" s="68" t="s">
        <v>166</v>
      </c>
      <c r="C10" s="148">
        <v>67</v>
      </c>
      <c r="D10" s="149">
        <v>2</v>
      </c>
      <c r="E10" s="149">
        <v>5</v>
      </c>
      <c r="F10" s="149">
        <v>38</v>
      </c>
      <c r="G10" s="149">
        <v>11</v>
      </c>
      <c r="H10" s="153">
        <v>6</v>
      </c>
      <c r="I10" s="153">
        <v>1</v>
      </c>
      <c r="J10" s="153">
        <v>4</v>
      </c>
    </row>
    <row r="11" spans="1:10">
      <c r="A11" s="82">
        <v>4</v>
      </c>
      <c r="B11" s="68" t="s">
        <v>65</v>
      </c>
      <c r="C11" s="148">
        <v>40</v>
      </c>
      <c r="D11" s="149" t="s">
        <v>105</v>
      </c>
      <c r="E11" s="149">
        <v>32</v>
      </c>
      <c r="F11" s="149">
        <v>8</v>
      </c>
      <c r="G11" s="149">
        <v>0</v>
      </c>
      <c r="H11" s="153">
        <v>0</v>
      </c>
      <c r="I11" s="153">
        <v>0</v>
      </c>
      <c r="J11" s="153">
        <v>0</v>
      </c>
    </row>
    <row r="12" spans="1:10">
      <c r="A12" s="82">
        <v>5</v>
      </c>
      <c r="B12" s="68" t="s">
        <v>157</v>
      </c>
      <c r="C12" s="148">
        <v>13</v>
      </c>
      <c r="D12" s="149" t="s">
        <v>105</v>
      </c>
      <c r="E12" s="149">
        <v>4</v>
      </c>
      <c r="F12" s="149">
        <v>7</v>
      </c>
      <c r="G12" s="149">
        <v>1</v>
      </c>
      <c r="H12" s="153">
        <v>0</v>
      </c>
      <c r="I12" s="153">
        <v>0</v>
      </c>
      <c r="J12" s="153">
        <v>1</v>
      </c>
    </row>
    <row r="13" spans="1:10">
      <c r="A13" s="82">
        <v>6</v>
      </c>
      <c r="B13" s="68" t="s">
        <v>169</v>
      </c>
      <c r="C13" s="148">
        <v>3</v>
      </c>
      <c r="D13" s="149" t="s">
        <v>105</v>
      </c>
      <c r="E13" s="149" t="s">
        <v>105</v>
      </c>
      <c r="F13" s="149">
        <v>1</v>
      </c>
      <c r="G13" s="149">
        <v>0</v>
      </c>
      <c r="H13" s="153">
        <v>0</v>
      </c>
      <c r="I13" s="153">
        <v>0</v>
      </c>
      <c r="J13" s="153">
        <v>2</v>
      </c>
    </row>
    <row r="14" spans="1:10">
      <c r="A14" s="82">
        <v>7</v>
      </c>
      <c r="B14" s="68" t="s">
        <v>156</v>
      </c>
      <c r="C14" s="148">
        <v>13</v>
      </c>
      <c r="D14" s="149" t="s">
        <v>105</v>
      </c>
      <c r="E14" s="149">
        <v>7</v>
      </c>
      <c r="F14" s="149">
        <v>5</v>
      </c>
      <c r="G14" s="149">
        <v>0</v>
      </c>
      <c r="H14" s="153">
        <v>0</v>
      </c>
      <c r="I14" s="153">
        <v>0</v>
      </c>
      <c r="J14" s="153">
        <v>1</v>
      </c>
    </row>
    <row r="15" spans="1:10">
      <c r="A15" s="82">
        <v>8</v>
      </c>
      <c r="B15" s="68" t="s">
        <v>64</v>
      </c>
      <c r="C15" s="148">
        <v>17</v>
      </c>
      <c r="D15" s="149" t="s">
        <v>105</v>
      </c>
      <c r="E15" s="149">
        <v>8</v>
      </c>
      <c r="F15" s="149">
        <v>7</v>
      </c>
      <c r="G15" s="149">
        <v>2</v>
      </c>
      <c r="H15" s="153">
        <v>0</v>
      </c>
      <c r="I15" s="153">
        <v>0</v>
      </c>
      <c r="J15" s="153">
        <v>0</v>
      </c>
    </row>
    <row r="16" spans="1:10">
      <c r="A16" s="82">
        <v>9</v>
      </c>
      <c r="B16" s="68" t="s">
        <v>66</v>
      </c>
      <c r="C16" s="148">
        <v>136</v>
      </c>
      <c r="D16" s="149" t="s">
        <v>105</v>
      </c>
      <c r="E16" s="149">
        <v>15</v>
      </c>
      <c r="F16" s="149">
        <v>116</v>
      </c>
      <c r="G16" s="149">
        <v>5</v>
      </c>
      <c r="H16" s="153">
        <v>0</v>
      </c>
      <c r="I16" s="153">
        <v>0</v>
      </c>
      <c r="J16" s="153">
        <v>0</v>
      </c>
    </row>
    <row r="17" spans="1:10">
      <c r="A17" s="82">
        <v>10</v>
      </c>
      <c r="B17" s="68" t="s">
        <v>167</v>
      </c>
      <c r="C17" s="148">
        <v>18</v>
      </c>
      <c r="D17" s="149" t="s">
        <v>105</v>
      </c>
      <c r="E17" s="149">
        <v>4</v>
      </c>
      <c r="F17" s="149">
        <v>9</v>
      </c>
      <c r="G17" s="149">
        <v>4</v>
      </c>
      <c r="H17" s="153">
        <v>1</v>
      </c>
      <c r="I17" s="153">
        <v>0</v>
      </c>
      <c r="J17" s="153">
        <v>0</v>
      </c>
    </row>
    <row r="18" spans="1:10">
      <c r="A18" s="82">
        <v>11</v>
      </c>
      <c r="B18" s="68" t="s">
        <v>168</v>
      </c>
      <c r="C18" s="148">
        <v>66</v>
      </c>
      <c r="D18" s="149" t="s">
        <v>105</v>
      </c>
      <c r="E18" s="149">
        <v>8</v>
      </c>
      <c r="F18" s="149">
        <v>18</v>
      </c>
      <c r="G18" s="149">
        <v>25</v>
      </c>
      <c r="H18" s="153">
        <v>4</v>
      </c>
      <c r="I18" s="153">
        <v>7</v>
      </c>
      <c r="J18" s="153">
        <v>4</v>
      </c>
    </row>
    <row r="19" spans="1:10">
      <c r="A19" s="82">
        <v>12</v>
      </c>
      <c r="B19" s="155" t="s">
        <v>187</v>
      </c>
      <c r="C19" s="148">
        <v>12</v>
      </c>
      <c r="D19" s="149" t="s">
        <v>105</v>
      </c>
      <c r="E19" s="149">
        <v>9</v>
      </c>
      <c r="F19" s="149">
        <v>3</v>
      </c>
      <c r="G19" s="149">
        <v>0</v>
      </c>
      <c r="H19" s="153">
        <v>0</v>
      </c>
      <c r="I19" s="153">
        <v>0</v>
      </c>
      <c r="J19" s="153">
        <v>0</v>
      </c>
    </row>
    <row r="20" spans="1:10">
      <c r="A20" s="82">
        <v>13</v>
      </c>
      <c r="B20" s="155" t="s">
        <v>188</v>
      </c>
      <c r="C20" s="148">
        <v>26</v>
      </c>
      <c r="D20" s="149" t="s">
        <v>105</v>
      </c>
      <c r="E20" s="149">
        <v>21</v>
      </c>
      <c r="F20" s="149">
        <v>5</v>
      </c>
      <c r="G20" s="149">
        <v>0</v>
      </c>
      <c r="H20" s="153">
        <v>0</v>
      </c>
      <c r="I20" s="153">
        <v>0</v>
      </c>
      <c r="J20" s="153">
        <v>0</v>
      </c>
    </row>
    <row r="21" spans="1:10">
      <c r="A21" s="82">
        <v>14</v>
      </c>
      <c r="B21" s="155" t="s">
        <v>189</v>
      </c>
      <c r="C21" s="148">
        <v>9</v>
      </c>
      <c r="D21" s="149" t="s">
        <v>105</v>
      </c>
      <c r="E21" s="149">
        <v>1</v>
      </c>
      <c r="F21" s="149">
        <v>7</v>
      </c>
      <c r="G21" s="149">
        <v>0</v>
      </c>
      <c r="H21" s="153">
        <v>0</v>
      </c>
      <c r="I21" s="153">
        <v>1</v>
      </c>
      <c r="J21" s="153">
        <v>0</v>
      </c>
    </row>
    <row r="22" spans="1:10">
      <c r="A22" s="82">
        <v>15</v>
      </c>
      <c r="B22" s="155" t="s">
        <v>265</v>
      </c>
      <c r="C22" s="148">
        <v>12</v>
      </c>
      <c r="D22" s="149" t="s">
        <v>105</v>
      </c>
      <c r="E22" s="149">
        <v>4</v>
      </c>
      <c r="F22" s="149">
        <v>2</v>
      </c>
      <c r="G22" s="149">
        <v>4</v>
      </c>
      <c r="H22" s="153">
        <v>1</v>
      </c>
      <c r="I22" s="153">
        <v>0</v>
      </c>
      <c r="J22" s="153">
        <v>1</v>
      </c>
    </row>
    <row r="23" spans="1:10">
      <c r="A23" s="82">
        <v>16</v>
      </c>
      <c r="B23" s="155" t="s">
        <v>266</v>
      </c>
      <c r="C23" s="148">
        <v>22</v>
      </c>
      <c r="D23" s="149" t="s">
        <v>105</v>
      </c>
      <c r="E23" s="149">
        <v>5</v>
      </c>
      <c r="F23" s="149">
        <v>16</v>
      </c>
      <c r="G23" s="149">
        <v>0</v>
      </c>
      <c r="H23" s="153">
        <v>1</v>
      </c>
      <c r="I23" s="153">
        <v>0</v>
      </c>
      <c r="J23" s="153">
        <v>0</v>
      </c>
    </row>
    <row r="24" spans="1:10">
      <c r="A24" s="82">
        <v>17</v>
      </c>
      <c r="B24" s="155" t="s">
        <v>267</v>
      </c>
      <c r="C24" s="148">
        <v>52</v>
      </c>
      <c r="D24" s="149" t="s">
        <v>105</v>
      </c>
      <c r="E24" s="149">
        <v>25</v>
      </c>
      <c r="F24" s="149">
        <v>20</v>
      </c>
      <c r="G24" s="149">
        <v>5</v>
      </c>
      <c r="H24" s="153">
        <v>2</v>
      </c>
      <c r="I24" s="153">
        <v>0</v>
      </c>
      <c r="J24" s="153">
        <v>0</v>
      </c>
    </row>
    <row r="25" spans="1:10" ht="14.25" thickBot="1">
      <c r="A25" s="83">
        <v>18</v>
      </c>
      <c r="B25" s="76" t="s">
        <v>268</v>
      </c>
      <c r="C25" s="160">
        <v>54</v>
      </c>
      <c r="D25" s="161" t="s">
        <v>105</v>
      </c>
      <c r="E25" s="161">
        <v>16</v>
      </c>
      <c r="F25" s="161">
        <v>23</v>
      </c>
      <c r="G25" s="161">
        <v>9</v>
      </c>
      <c r="H25" s="162">
        <v>3</v>
      </c>
      <c r="I25" s="162">
        <v>1</v>
      </c>
      <c r="J25" s="162">
        <v>2</v>
      </c>
    </row>
    <row r="26" spans="1:10">
      <c r="A26" s="58" t="s">
        <v>289</v>
      </c>
    </row>
  </sheetData>
  <mergeCells count="11">
    <mergeCell ref="H2:H4"/>
    <mergeCell ref="I2:I4"/>
    <mergeCell ref="J2:J4"/>
    <mergeCell ref="A6:B6"/>
    <mergeCell ref="A2:B4"/>
    <mergeCell ref="E1:G1"/>
    <mergeCell ref="C2:C4"/>
    <mergeCell ref="D2:D4"/>
    <mergeCell ref="E2:E4"/>
    <mergeCell ref="F2:F4"/>
    <mergeCell ref="G2:G4"/>
  </mergeCells>
  <phoneticPr fontId="2"/>
  <pageMargins left="0.59055118110236227" right="0.47244094488188981"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R12" sqref="R12"/>
    </sheetView>
  </sheetViews>
  <sheetFormatPr defaultRowHeight="10.5"/>
  <cols>
    <col min="1" max="1" width="2.375" style="58" customWidth="1"/>
    <col min="2" max="2" width="8" style="58" bestFit="1" customWidth="1"/>
    <col min="3" max="15" width="6.125" style="58" customWidth="1"/>
    <col min="16" max="16384" width="9" style="58"/>
  </cols>
  <sheetData>
    <row r="1" spans="1:15" ht="11.25" thickBot="1">
      <c r="A1" s="302" t="s">
        <v>170</v>
      </c>
      <c r="B1" s="302"/>
      <c r="C1" s="302"/>
      <c r="D1" s="302"/>
      <c r="E1" s="302"/>
      <c r="F1" s="302"/>
      <c r="G1" s="302"/>
      <c r="H1" s="302"/>
      <c r="I1" s="302"/>
      <c r="J1" s="302"/>
      <c r="K1" s="302"/>
      <c r="L1" s="302"/>
      <c r="M1" s="302"/>
      <c r="N1" s="302"/>
      <c r="O1" s="302"/>
    </row>
    <row r="2" spans="1:15" s="70" customFormat="1" ht="13.5" customHeight="1">
      <c r="A2" s="323" t="s">
        <v>258</v>
      </c>
      <c r="B2" s="303"/>
      <c r="C2" s="325" t="s">
        <v>171</v>
      </c>
      <c r="D2" s="303" t="s">
        <v>172</v>
      </c>
      <c r="E2" s="303"/>
      <c r="F2" s="303"/>
      <c r="G2" s="303"/>
      <c r="H2" s="304" t="s">
        <v>278</v>
      </c>
      <c r="I2" s="305"/>
      <c r="J2" s="306"/>
      <c r="K2" s="303" t="s">
        <v>279</v>
      </c>
      <c r="L2" s="303"/>
      <c r="M2" s="303"/>
      <c r="N2" s="303"/>
      <c r="O2" s="310"/>
    </row>
    <row r="3" spans="1:15" s="70" customFormat="1" ht="13.5" customHeight="1">
      <c r="A3" s="324"/>
      <c r="B3" s="311"/>
      <c r="C3" s="313"/>
      <c r="D3" s="312" t="s">
        <v>173</v>
      </c>
      <c r="E3" s="312" t="s">
        <v>174</v>
      </c>
      <c r="F3" s="311" t="s">
        <v>280</v>
      </c>
      <c r="G3" s="311"/>
      <c r="H3" s="307"/>
      <c r="I3" s="308"/>
      <c r="J3" s="309"/>
      <c r="K3" s="312" t="s">
        <v>63</v>
      </c>
      <c r="L3" s="311" t="s">
        <v>175</v>
      </c>
      <c r="M3" s="311"/>
      <c r="N3" s="311" t="s">
        <v>176</v>
      </c>
      <c r="O3" s="320"/>
    </row>
    <row r="4" spans="1:15" s="70" customFormat="1" ht="13.5" customHeight="1">
      <c r="A4" s="324"/>
      <c r="B4" s="311"/>
      <c r="C4" s="313"/>
      <c r="D4" s="315"/>
      <c r="E4" s="315"/>
      <c r="F4" s="321" t="s">
        <v>154</v>
      </c>
      <c r="G4" s="321" t="s">
        <v>177</v>
      </c>
      <c r="H4" s="321" t="s">
        <v>159</v>
      </c>
      <c r="I4" s="321" t="s">
        <v>178</v>
      </c>
      <c r="J4" s="321" t="s">
        <v>179</v>
      </c>
      <c r="K4" s="313"/>
      <c r="L4" s="312" t="s">
        <v>27</v>
      </c>
      <c r="M4" s="312" t="s">
        <v>28</v>
      </c>
      <c r="N4" s="312" t="s">
        <v>27</v>
      </c>
      <c r="O4" s="317" t="s">
        <v>28</v>
      </c>
    </row>
    <row r="5" spans="1:15" s="70" customFormat="1" ht="13.5" customHeight="1">
      <c r="A5" s="324"/>
      <c r="B5" s="311"/>
      <c r="C5" s="313"/>
      <c r="D5" s="315"/>
      <c r="E5" s="315"/>
      <c r="F5" s="321"/>
      <c r="G5" s="321"/>
      <c r="H5" s="321"/>
      <c r="I5" s="321"/>
      <c r="J5" s="321"/>
      <c r="K5" s="313"/>
      <c r="L5" s="315"/>
      <c r="M5" s="315"/>
      <c r="N5" s="315"/>
      <c r="O5" s="318"/>
    </row>
    <row r="6" spans="1:15" s="70" customFormat="1" ht="13.5" customHeight="1">
      <c r="A6" s="324"/>
      <c r="B6" s="311"/>
      <c r="C6" s="313"/>
      <c r="D6" s="315"/>
      <c r="E6" s="315"/>
      <c r="F6" s="321"/>
      <c r="G6" s="321"/>
      <c r="H6" s="321"/>
      <c r="I6" s="321"/>
      <c r="J6" s="321"/>
      <c r="K6" s="313"/>
      <c r="L6" s="315"/>
      <c r="M6" s="315"/>
      <c r="N6" s="315"/>
      <c r="O6" s="318"/>
    </row>
    <row r="7" spans="1:15" s="70" customFormat="1" ht="13.5" customHeight="1">
      <c r="A7" s="324"/>
      <c r="B7" s="311"/>
      <c r="C7" s="314"/>
      <c r="D7" s="316"/>
      <c r="E7" s="316"/>
      <c r="F7" s="321"/>
      <c r="G7" s="321"/>
      <c r="H7" s="321"/>
      <c r="I7" s="321"/>
      <c r="J7" s="321"/>
      <c r="K7" s="314"/>
      <c r="L7" s="316"/>
      <c r="M7" s="316"/>
      <c r="N7" s="316"/>
      <c r="O7" s="319"/>
    </row>
    <row r="8" spans="1:15" ht="7.5" customHeight="1">
      <c r="A8" s="71"/>
      <c r="B8" s="72"/>
      <c r="C8" s="71"/>
      <c r="D8" s="71"/>
      <c r="E8" s="71"/>
      <c r="F8" s="71"/>
      <c r="G8" s="71"/>
      <c r="H8" s="71"/>
      <c r="I8" s="71"/>
      <c r="J8" s="71"/>
      <c r="K8" s="71"/>
      <c r="L8" s="71"/>
      <c r="M8" s="71"/>
      <c r="N8" s="71"/>
      <c r="O8" s="71"/>
    </row>
    <row r="9" spans="1:15" ht="12.75" customHeight="1">
      <c r="A9" s="302" t="s">
        <v>155</v>
      </c>
      <c r="B9" s="322"/>
      <c r="C9" s="54">
        <v>714</v>
      </c>
      <c r="D9" s="55">
        <f t="shared" ref="D9:O9" si="0">SUM(D11:D28)</f>
        <v>8</v>
      </c>
      <c r="E9" s="55">
        <f t="shared" si="0"/>
        <v>367</v>
      </c>
      <c r="F9" s="55">
        <f t="shared" si="0"/>
        <v>685</v>
      </c>
      <c r="G9" s="55">
        <f t="shared" si="0"/>
        <v>6018.2</v>
      </c>
      <c r="H9" s="55">
        <f t="shared" si="0"/>
        <v>1253</v>
      </c>
      <c r="I9" s="55">
        <f t="shared" si="0"/>
        <v>629</v>
      </c>
      <c r="J9" s="55">
        <f t="shared" si="0"/>
        <v>624</v>
      </c>
      <c r="K9" s="55">
        <f t="shared" si="0"/>
        <v>1244</v>
      </c>
      <c r="L9" s="55">
        <f t="shared" si="0"/>
        <v>718</v>
      </c>
      <c r="M9" s="55">
        <f t="shared" si="0"/>
        <v>218</v>
      </c>
      <c r="N9" s="55">
        <f t="shared" si="0"/>
        <v>216</v>
      </c>
      <c r="O9" s="55">
        <f t="shared" si="0"/>
        <v>92</v>
      </c>
    </row>
    <row r="10" spans="1:15" ht="7.5" customHeight="1">
      <c r="A10" s="71"/>
      <c r="B10" s="72"/>
      <c r="C10" s="55"/>
      <c r="D10" s="55"/>
      <c r="E10" s="55"/>
      <c r="F10" s="55"/>
      <c r="G10" s="73"/>
      <c r="H10" s="55"/>
      <c r="I10" s="55"/>
      <c r="J10" s="55"/>
      <c r="K10" s="55"/>
      <c r="L10" s="55"/>
      <c r="M10" s="55"/>
      <c r="N10" s="55"/>
      <c r="O10" s="55"/>
    </row>
    <row r="11" spans="1:15" ht="12.75" customHeight="1">
      <c r="A11" s="71">
        <v>1</v>
      </c>
      <c r="B11" s="74" t="s">
        <v>191</v>
      </c>
      <c r="C11" s="54">
        <v>112</v>
      </c>
      <c r="D11" s="55">
        <v>4</v>
      </c>
      <c r="E11" s="55">
        <v>164</v>
      </c>
      <c r="F11" s="55">
        <v>73</v>
      </c>
      <c r="G11" s="73">
        <v>156.80000000000001</v>
      </c>
      <c r="H11" s="55">
        <f>SUM(I11:J11)</f>
        <v>139</v>
      </c>
      <c r="I11" s="55">
        <v>76</v>
      </c>
      <c r="J11" s="55">
        <v>63</v>
      </c>
      <c r="K11" s="55">
        <f>SUM(L11:O11)</f>
        <v>174</v>
      </c>
      <c r="L11" s="55">
        <v>113</v>
      </c>
      <c r="M11" s="55">
        <v>41</v>
      </c>
      <c r="N11" s="55">
        <v>10</v>
      </c>
      <c r="O11" s="55">
        <v>10</v>
      </c>
    </row>
    <row r="12" spans="1:15" ht="12.75" customHeight="1">
      <c r="A12" s="71">
        <v>2</v>
      </c>
      <c r="B12" s="74" t="s">
        <v>190</v>
      </c>
      <c r="C12" s="54">
        <v>42</v>
      </c>
      <c r="D12" s="55" t="s">
        <v>105</v>
      </c>
      <c r="E12" s="55">
        <v>27</v>
      </c>
      <c r="F12" s="55">
        <v>28</v>
      </c>
      <c r="G12" s="73">
        <v>71.3</v>
      </c>
      <c r="H12" s="55">
        <f t="shared" ref="H12:H28" si="1">SUM(I12:J12)</f>
        <v>38</v>
      </c>
      <c r="I12" s="55">
        <v>34</v>
      </c>
      <c r="J12" s="55">
        <v>4</v>
      </c>
      <c r="K12" s="55">
        <f t="shared" ref="K12:K28" si="2">SUM(L12:O12)</f>
        <v>45</v>
      </c>
      <c r="L12" s="55">
        <v>42</v>
      </c>
      <c r="M12" s="55" t="s">
        <v>105</v>
      </c>
      <c r="N12" s="55">
        <v>3</v>
      </c>
      <c r="O12" s="55" t="s">
        <v>105</v>
      </c>
    </row>
    <row r="13" spans="1:15" ht="12.75" customHeight="1">
      <c r="A13" s="71">
        <v>3</v>
      </c>
      <c r="B13" s="74" t="s">
        <v>166</v>
      </c>
      <c r="C13" s="54">
        <v>67</v>
      </c>
      <c r="D13" s="55">
        <v>1</v>
      </c>
      <c r="E13" s="55">
        <v>23</v>
      </c>
      <c r="F13" s="55">
        <v>89</v>
      </c>
      <c r="G13" s="73">
        <v>2325.8000000000002</v>
      </c>
      <c r="H13" s="55">
        <f t="shared" si="1"/>
        <v>300</v>
      </c>
      <c r="I13" s="55">
        <v>51</v>
      </c>
      <c r="J13" s="55">
        <v>249</v>
      </c>
      <c r="K13" s="55">
        <f t="shared" si="2"/>
        <v>193</v>
      </c>
      <c r="L13" s="55">
        <v>63</v>
      </c>
      <c r="M13" s="55">
        <v>5</v>
      </c>
      <c r="N13" s="55">
        <v>101</v>
      </c>
      <c r="O13" s="55">
        <v>24</v>
      </c>
    </row>
    <row r="14" spans="1:15" ht="12.75" customHeight="1">
      <c r="A14" s="71">
        <v>4</v>
      </c>
      <c r="B14" s="74" t="s">
        <v>65</v>
      </c>
      <c r="C14" s="54">
        <v>40</v>
      </c>
      <c r="D14" s="55" t="s">
        <v>105</v>
      </c>
      <c r="E14" s="55">
        <v>32</v>
      </c>
      <c r="F14" s="55">
        <v>24</v>
      </c>
      <c r="G14" s="73">
        <v>50.7</v>
      </c>
      <c r="H14" s="55">
        <f t="shared" si="1"/>
        <v>43</v>
      </c>
      <c r="I14" s="55">
        <v>31</v>
      </c>
      <c r="J14" s="55">
        <v>12</v>
      </c>
      <c r="K14" s="55">
        <f t="shared" si="2"/>
        <v>57</v>
      </c>
      <c r="L14" s="55">
        <v>40</v>
      </c>
      <c r="M14" s="55">
        <v>6</v>
      </c>
      <c r="N14" s="55">
        <v>8</v>
      </c>
      <c r="O14" s="55">
        <v>3</v>
      </c>
    </row>
    <row r="15" spans="1:15" ht="12.75" customHeight="1">
      <c r="A15" s="71">
        <v>5</v>
      </c>
      <c r="B15" s="74" t="s">
        <v>157</v>
      </c>
      <c r="C15" s="54">
        <v>13</v>
      </c>
      <c r="D15" s="55" t="s">
        <v>105</v>
      </c>
      <c r="E15" s="55" t="s">
        <v>105</v>
      </c>
      <c r="F15" s="55">
        <v>21</v>
      </c>
      <c r="G15" s="73">
        <v>149.30000000000001</v>
      </c>
      <c r="H15" s="55">
        <f t="shared" si="1"/>
        <v>40</v>
      </c>
      <c r="I15" s="55">
        <v>14</v>
      </c>
      <c r="J15" s="55">
        <v>26</v>
      </c>
      <c r="K15" s="55">
        <f t="shared" si="2"/>
        <v>21</v>
      </c>
      <c r="L15" s="55">
        <v>10</v>
      </c>
      <c r="M15" s="55">
        <v>4</v>
      </c>
      <c r="N15" s="55">
        <v>4</v>
      </c>
      <c r="O15" s="55">
        <v>3</v>
      </c>
    </row>
    <row r="16" spans="1:15" ht="12.75" customHeight="1">
      <c r="A16" s="71">
        <v>6</v>
      </c>
      <c r="B16" s="74" t="s">
        <v>169</v>
      </c>
      <c r="C16" s="54">
        <v>3</v>
      </c>
      <c r="D16" s="55" t="s">
        <v>105</v>
      </c>
      <c r="E16" s="55" t="s">
        <v>105</v>
      </c>
      <c r="F16" s="55">
        <v>7</v>
      </c>
      <c r="G16" s="73">
        <v>1264.0999999999999</v>
      </c>
      <c r="H16" s="55">
        <f t="shared" si="1"/>
        <v>78</v>
      </c>
      <c r="I16" s="55">
        <v>1</v>
      </c>
      <c r="J16" s="55">
        <v>77</v>
      </c>
      <c r="K16" s="55">
        <f t="shared" si="2"/>
        <v>10</v>
      </c>
      <c r="L16" s="55">
        <v>1</v>
      </c>
      <c r="M16" s="55" t="s">
        <v>105</v>
      </c>
      <c r="N16" s="55">
        <v>6</v>
      </c>
      <c r="O16" s="55">
        <v>3</v>
      </c>
    </row>
    <row r="17" spans="1:15" ht="12.75" customHeight="1">
      <c r="A17" s="71">
        <v>7</v>
      </c>
      <c r="B17" s="74" t="s">
        <v>156</v>
      </c>
      <c r="C17" s="54">
        <v>13</v>
      </c>
      <c r="D17" s="55" t="s">
        <v>105</v>
      </c>
      <c r="E17" s="55">
        <v>1</v>
      </c>
      <c r="F17" s="55">
        <v>17</v>
      </c>
      <c r="G17" s="73">
        <v>142.6</v>
      </c>
      <c r="H17" s="55">
        <f t="shared" si="1"/>
        <v>32</v>
      </c>
      <c r="I17" s="55">
        <v>14</v>
      </c>
      <c r="J17" s="55">
        <v>18</v>
      </c>
      <c r="K17" s="55">
        <f t="shared" si="2"/>
        <v>16</v>
      </c>
      <c r="L17" s="55">
        <v>13</v>
      </c>
      <c r="M17" s="55">
        <v>1</v>
      </c>
      <c r="N17" s="55">
        <v>1</v>
      </c>
      <c r="O17" s="55">
        <v>1</v>
      </c>
    </row>
    <row r="18" spans="1:15" ht="12.75" customHeight="1">
      <c r="A18" s="71">
        <v>8</v>
      </c>
      <c r="B18" s="74" t="s">
        <v>64</v>
      </c>
      <c r="C18" s="54">
        <v>17</v>
      </c>
      <c r="D18" s="55" t="s">
        <v>105</v>
      </c>
      <c r="E18" s="55">
        <v>1</v>
      </c>
      <c r="F18" s="55">
        <v>16</v>
      </c>
      <c r="G18" s="73">
        <v>38.299999999999997</v>
      </c>
      <c r="H18" s="55">
        <f t="shared" si="1"/>
        <v>16</v>
      </c>
      <c r="I18" s="55">
        <v>16</v>
      </c>
      <c r="J18" s="55" t="s">
        <v>105</v>
      </c>
      <c r="K18" s="55">
        <f t="shared" si="2"/>
        <v>17</v>
      </c>
      <c r="L18" s="55">
        <v>17</v>
      </c>
      <c r="M18" s="55" t="s">
        <v>105</v>
      </c>
      <c r="N18" s="55" t="s">
        <v>105</v>
      </c>
      <c r="O18" s="55" t="s">
        <v>105</v>
      </c>
    </row>
    <row r="19" spans="1:15" ht="12.75" customHeight="1">
      <c r="A19" s="71">
        <v>9</v>
      </c>
      <c r="B19" s="74" t="s">
        <v>66</v>
      </c>
      <c r="C19" s="54">
        <v>136</v>
      </c>
      <c r="D19" s="55" t="s">
        <v>105</v>
      </c>
      <c r="E19" s="55">
        <v>3</v>
      </c>
      <c r="F19" s="55">
        <v>140</v>
      </c>
      <c r="G19" s="73">
        <v>570.70000000000005</v>
      </c>
      <c r="H19" s="55">
        <f t="shared" si="1"/>
        <v>151</v>
      </c>
      <c r="I19" s="55">
        <v>140</v>
      </c>
      <c r="J19" s="55">
        <v>11</v>
      </c>
      <c r="K19" s="55">
        <f t="shared" si="2"/>
        <v>261</v>
      </c>
      <c r="L19" s="55">
        <v>141</v>
      </c>
      <c r="M19" s="55">
        <v>113</v>
      </c>
      <c r="N19" s="55">
        <v>3</v>
      </c>
      <c r="O19" s="55">
        <v>4</v>
      </c>
    </row>
    <row r="20" spans="1:15" ht="12.75" customHeight="1">
      <c r="A20" s="71">
        <v>10</v>
      </c>
      <c r="B20" s="74" t="s">
        <v>167</v>
      </c>
      <c r="C20" s="54">
        <v>18</v>
      </c>
      <c r="D20" s="55" t="s">
        <v>105</v>
      </c>
      <c r="E20" s="55">
        <v>8</v>
      </c>
      <c r="F20" s="55">
        <v>18</v>
      </c>
      <c r="G20" s="73">
        <v>66.2</v>
      </c>
      <c r="H20" s="55">
        <f t="shared" si="1"/>
        <v>18</v>
      </c>
      <c r="I20" s="55">
        <v>18</v>
      </c>
      <c r="J20" s="55" t="s">
        <v>105</v>
      </c>
      <c r="K20" s="55">
        <f t="shared" si="2"/>
        <v>30</v>
      </c>
      <c r="L20" s="55">
        <v>18</v>
      </c>
      <c r="M20" s="55">
        <v>10</v>
      </c>
      <c r="N20" s="55" t="s">
        <v>105</v>
      </c>
      <c r="O20" s="55">
        <v>2</v>
      </c>
    </row>
    <row r="21" spans="1:15" ht="12.75" customHeight="1">
      <c r="A21" s="71">
        <v>11</v>
      </c>
      <c r="B21" s="74" t="s">
        <v>168</v>
      </c>
      <c r="C21" s="54">
        <v>66</v>
      </c>
      <c r="D21" s="55" t="s">
        <v>105</v>
      </c>
      <c r="E21" s="55">
        <v>10</v>
      </c>
      <c r="F21" s="55">
        <v>96</v>
      </c>
      <c r="G21" s="73">
        <v>408.5</v>
      </c>
      <c r="H21" s="55">
        <f t="shared" si="1"/>
        <v>117</v>
      </c>
      <c r="I21" s="55">
        <v>76</v>
      </c>
      <c r="J21" s="55">
        <v>41</v>
      </c>
      <c r="K21" s="55">
        <f t="shared" si="2"/>
        <v>120</v>
      </c>
      <c r="L21" s="55">
        <v>68</v>
      </c>
      <c r="M21" s="55">
        <v>15</v>
      </c>
      <c r="N21" s="55">
        <v>26</v>
      </c>
      <c r="O21" s="55">
        <v>11</v>
      </c>
    </row>
    <row r="22" spans="1:15" ht="12.75" customHeight="1">
      <c r="A22" s="71">
        <v>12</v>
      </c>
      <c r="B22" s="74" t="s">
        <v>187</v>
      </c>
      <c r="C22" s="54">
        <v>12</v>
      </c>
      <c r="D22" s="55">
        <v>1</v>
      </c>
      <c r="E22" s="55">
        <v>5</v>
      </c>
      <c r="F22" s="55">
        <v>9</v>
      </c>
      <c r="G22" s="73">
        <v>17.100000000000001</v>
      </c>
      <c r="H22" s="55">
        <f t="shared" si="1"/>
        <v>16</v>
      </c>
      <c r="I22" s="55">
        <v>15</v>
      </c>
      <c r="J22" s="55">
        <v>1</v>
      </c>
      <c r="K22" s="55">
        <f t="shared" si="2"/>
        <v>16</v>
      </c>
      <c r="L22" s="55">
        <v>11</v>
      </c>
      <c r="M22" s="55">
        <v>4</v>
      </c>
      <c r="N22" s="55">
        <v>1</v>
      </c>
      <c r="O22" s="55" t="s">
        <v>105</v>
      </c>
    </row>
    <row r="23" spans="1:15" ht="12.75" customHeight="1">
      <c r="A23" s="71">
        <v>13</v>
      </c>
      <c r="B23" s="74" t="s">
        <v>188</v>
      </c>
      <c r="C23" s="54">
        <v>26</v>
      </c>
      <c r="D23" s="55" t="s">
        <v>105</v>
      </c>
      <c r="E23" s="55">
        <v>18</v>
      </c>
      <c r="F23" s="55">
        <v>15</v>
      </c>
      <c r="G23" s="73">
        <v>33.4</v>
      </c>
      <c r="H23" s="55">
        <f t="shared" si="1"/>
        <v>26</v>
      </c>
      <c r="I23" s="55">
        <v>26</v>
      </c>
      <c r="J23" s="55" t="s">
        <v>105</v>
      </c>
      <c r="K23" s="55">
        <f t="shared" si="2"/>
        <v>27</v>
      </c>
      <c r="L23" s="55">
        <v>26</v>
      </c>
      <c r="M23" s="55">
        <v>1</v>
      </c>
      <c r="N23" s="55" t="s">
        <v>105</v>
      </c>
      <c r="O23" s="55" t="s">
        <v>105</v>
      </c>
    </row>
    <row r="24" spans="1:15" ht="12.75" customHeight="1">
      <c r="A24" s="71">
        <v>14</v>
      </c>
      <c r="B24" s="74" t="s">
        <v>189</v>
      </c>
      <c r="C24" s="54">
        <v>9</v>
      </c>
      <c r="D24" s="55" t="s">
        <v>105</v>
      </c>
      <c r="E24" s="55">
        <v>6</v>
      </c>
      <c r="F24" s="55">
        <v>8</v>
      </c>
      <c r="G24" s="73">
        <v>45</v>
      </c>
      <c r="H24" s="55">
        <f t="shared" si="1"/>
        <v>17</v>
      </c>
      <c r="I24" s="55">
        <v>11</v>
      </c>
      <c r="J24" s="55">
        <v>6</v>
      </c>
      <c r="K24" s="55">
        <f t="shared" si="2"/>
        <v>15</v>
      </c>
      <c r="L24" s="55">
        <v>8</v>
      </c>
      <c r="M24" s="55">
        <v>5</v>
      </c>
      <c r="N24" s="55">
        <v>1</v>
      </c>
      <c r="O24" s="55">
        <v>1</v>
      </c>
    </row>
    <row r="25" spans="1:15" ht="12.75" customHeight="1">
      <c r="A25" s="71">
        <v>15</v>
      </c>
      <c r="B25" s="74" t="s">
        <v>265</v>
      </c>
      <c r="C25" s="54">
        <v>12</v>
      </c>
      <c r="D25" s="55" t="s">
        <v>105</v>
      </c>
      <c r="E25" s="55">
        <v>10</v>
      </c>
      <c r="F25" s="55">
        <v>14</v>
      </c>
      <c r="G25" s="73">
        <v>74.900000000000006</v>
      </c>
      <c r="H25" s="55">
        <f t="shared" si="1"/>
        <v>19</v>
      </c>
      <c r="I25" s="55">
        <v>5</v>
      </c>
      <c r="J25" s="55">
        <v>14</v>
      </c>
      <c r="K25" s="55">
        <f t="shared" si="2"/>
        <v>17</v>
      </c>
      <c r="L25" s="55">
        <v>14</v>
      </c>
      <c r="M25" s="55">
        <v>3</v>
      </c>
      <c r="N25" s="55" t="s">
        <v>105</v>
      </c>
      <c r="O25" s="55" t="s">
        <v>105</v>
      </c>
    </row>
    <row r="26" spans="1:15" ht="12.75" customHeight="1">
      <c r="A26" s="71">
        <v>16</v>
      </c>
      <c r="B26" s="74" t="s">
        <v>266</v>
      </c>
      <c r="C26" s="54">
        <v>22</v>
      </c>
      <c r="D26" s="55" t="s">
        <v>105</v>
      </c>
      <c r="E26" s="55">
        <v>15</v>
      </c>
      <c r="F26" s="55">
        <v>21</v>
      </c>
      <c r="G26" s="73">
        <v>55</v>
      </c>
      <c r="H26" s="55">
        <f t="shared" si="1"/>
        <v>29</v>
      </c>
      <c r="I26" s="55">
        <v>22</v>
      </c>
      <c r="J26" s="55">
        <v>7</v>
      </c>
      <c r="K26" s="55">
        <f t="shared" si="2"/>
        <v>29</v>
      </c>
      <c r="L26" s="55">
        <v>22</v>
      </c>
      <c r="M26" s="55" t="s">
        <v>105</v>
      </c>
      <c r="N26" s="55">
        <v>6</v>
      </c>
      <c r="O26" s="55">
        <v>1</v>
      </c>
    </row>
    <row r="27" spans="1:15" ht="12.75" customHeight="1">
      <c r="A27" s="71">
        <v>17</v>
      </c>
      <c r="B27" s="74" t="s">
        <v>267</v>
      </c>
      <c r="C27" s="54">
        <v>52</v>
      </c>
      <c r="D27" s="55" t="s">
        <v>105</v>
      </c>
      <c r="E27" s="55">
        <v>22</v>
      </c>
      <c r="F27" s="55">
        <v>40</v>
      </c>
      <c r="G27" s="73">
        <v>133.4</v>
      </c>
      <c r="H27" s="55">
        <f t="shared" si="1"/>
        <v>69</v>
      </c>
      <c r="I27" s="55">
        <v>51</v>
      </c>
      <c r="J27" s="55">
        <v>18</v>
      </c>
      <c r="K27" s="55">
        <f t="shared" si="2"/>
        <v>83</v>
      </c>
      <c r="L27" s="55">
        <v>56</v>
      </c>
      <c r="M27" s="55">
        <v>6</v>
      </c>
      <c r="N27" s="55">
        <v>16</v>
      </c>
      <c r="O27" s="55">
        <v>5</v>
      </c>
    </row>
    <row r="28" spans="1:15" ht="12.75" customHeight="1" thickBot="1">
      <c r="A28" s="79">
        <v>18</v>
      </c>
      <c r="B28" s="80" t="s">
        <v>268</v>
      </c>
      <c r="C28" s="77">
        <v>54</v>
      </c>
      <c r="D28" s="78">
        <v>2</v>
      </c>
      <c r="E28" s="78">
        <v>22</v>
      </c>
      <c r="F28" s="78">
        <v>49</v>
      </c>
      <c r="G28" s="81">
        <v>415.1</v>
      </c>
      <c r="H28" s="78">
        <f t="shared" si="1"/>
        <v>105</v>
      </c>
      <c r="I28" s="78">
        <v>28</v>
      </c>
      <c r="J28" s="78">
        <v>77</v>
      </c>
      <c r="K28" s="78">
        <f t="shared" si="2"/>
        <v>113</v>
      </c>
      <c r="L28" s="78">
        <v>55</v>
      </c>
      <c r="M28" s="78">
        <v>4</v>
      </c>
      <c r="N28" s="78">
        <v>30</v>
      </c>
      <c r="O28" s="78">
        <v>24</v>
      </c>
    </row>
    <row r="29" spans="1:15">
      <c r="A29" s="58" t="s">
        <v>289</v>
      </c>
      <c r="B29" s="75"/>
      <c r="C29" s="75"/>
      <c r="D29" s="75"/>
      <c r="E29" s="75"/>
      <c r="F29" s="75"/>
      <c r="G29" s="75"/>
      <c r="H29" s="75"/>
      <c r="I29" s="75"/>
      <c r="J29" s="75"/>
      <c r="K29" s="75"/>
      <c r="L29" s="75"/>
      <c r="M29" s="75"/>
      <c r="N29" s="75"/>
      <c r="O29" s="75"/>
    </row>
  </sheetData>
  <mergeCells count="22">
    <mergeCell ref="A9:B9"/>
    <mergeCell ref="F4:F7"/>
    <mergeCell ref="G4:G7"/>
    <mergeCell ref="A2:B7"/>
    <mergeCell ref="H4:H7"/>
    <mergeCell ref="C2:C7"/>
    <mergeCell ref="E3:E7"/>
    <mergeCell ref="A1:O1"/>
    <mergeCell ref="D2:G2"/>
    <mergeCell ref="H2:J3"/>
    <mergeCell ref="K2:O2"/>
    <mergeCell ref="F3:G3"/>
    <mergeCell ref="K3:K7"/>
    <mergeCell ref="D3:D7"/>
    <mergeCell ref="L3:M3"/>
    <mergeCell ref="N4:N7"/>
    <mergeCell ref="O4:O7"/>
    <mergeCell ref="N3:O3"/>
    <mergeCell ref="M4:M7"/>
    <mergeCell ref="L4:L7"/>
    <mergeCell ref="I4:I7"/>
    <mergeCell ref="J4:J7"/>
  </mergeCells>
  <phoneticPr fontId="2"/>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workbookViewId="0">
      <selection sqref="A1:H1"/>
    </sheetView>
  </sheetViews>
  <sheetFormatPr defaultRowHeight="13.5"/>
  <cols>
    <col min="1" max="1" width="9" style="2"/>
    <col min="2" max="3" width="13.625" style="2" customWidth="1"/>
    <col min="4" max="8" width="10.625" style="2" customWidth="1"/>
    <col min="9" max="16384" width="9" style="2"/>
  </cols>
  <sheetData>
    <row r="1" spans="1:8" ht="17.25" customHeight="1">
      <c r="A1" s="326" t="s">
        <v>421</v>
      </c>
      <c r="B1" s="326"/>
      <c r="C1" s="326"/>
      <c r="D1" s="326"/>
      <c r="E1" s="326"/>
      <c r="F1" s="326"/>
      <c r="G1" s="326"/>
      <c r="H1" s="326"/>
    </row>
    <row r="2" spans="1:8" ht="12" customHeight="1">
      <c r="A2" s="1"/>
      <c r="B2" s="1"/>
      <c r="C2" s="1"/>
      <c r="D2" s="1"/>
      <c r="E2" s="1"/>
      <c r="F2" s="1"/>
      <c r="G2" s="1"/>
      <c r="H2" s="1"/>
    </row>
    <row r="3" spans="1:8" ht="13.5" customHeight="1">
      <c r="A3" s="24" t="s">
        <v>147</v>
      </c>
      <c r="B3" s="24"/>
      <c r="C3" s="24"/>
      <c r="D3" s="24"/>
      <c r="E3" s="24"/>
      <c r="F3" s="24"/>
      <c r="G3" s="24"/>
      <c r="H3" s="24"/>
    </row>
    <row r="4" spans="1:8" ht="12" customHeight="1">
      <c r="A4" s="24"/>
      <c r="B4" s="24"/>
      <c r="C4" s="24"/>
      <c r="D4" s="24"/>
      <c r="E4" s="24"/>
      <c r="F4" s="24"/>
      <c r="G4" s="24"/>
      <c r="H4" s="24"/>
    </row>
    <row r="5" spans="1:8" ht="13.5" customHeight="1">
      <c r="A5" s="327" t="s">
        <v>0</v>
      </c>
      <c r="B5" s="327"/>
      <c r="C5" s="327"/>
      <c r="D5" s="327"/>
      <c r="E5" s="327"/>
      <c r="F5" s="327"/>
      <c r="G5" s="327"/>
      <c r="H5" s="327"/>
    </row>
    <row r="6" spans="1:8" ht="13.5" customHeight="1" thickBot="1">
      <c r="C6" s="4"/>
      <c r="D6" s="4"/>
      <c r="E6" s="4"/>
      <c r="F6" s="4"/>
      <c r="H6" s="22" t="s">
        <v>78</v>
      </c>
    </row>
    <row r="7" spans="1:8" ht="21" customHeight="1">
      <c r="A7" s="331" t="s">
        <v>8</v>
      </c>
      <c r="B7" s="333" t="s">
        <v>13</v>
      </c>
      <c r="C7" s="333" t="s">
        <v>14</v>
      </c>
      <c r="D7" s="328" t="s">
        <v>1</v>
      </c>
      <c r="E7" s="329"/>
      <c r="F7" s="329"/>
      <c r="G7" s="329"/>
      <c r="H7" s="329"/>
    </row>
    <row r="8" spans="1:8" ht="21" customHeight="1">
      <c r="A8" s="332"/>
      <c r="B8" s="334"/>
      <c r="C8" s="334"/>
      <c r="D8" s="30" t="s">
        <v>2</v>
      </c>
      <c r="E8" s="30" t="s">
        <v>3</v>
      </c>
      <c r="F8" s="23" t="s">
        <v>4</v>
      </c>
      <c r="G8" s="23" t="s">
        <v>5</v>
      </c>
      <c r="H8" s="15" t="s">
        <v>6</v>
      </c>
    </row>
    <row r="9" spans="1:8" ht="4.5" customHeight="1">
      <c r="A9" s="21"/>
      <c r="B9" s="18"/>
      <c r="C9" s="18"/>
      <c r="D9" s="5"/>
      <c r="E9" s="5"/>
      <c r="F9" s="5"/>
      <c r="G9" s="5"/>
      <c r="H9" s="5"/>
    </row>
    <row r="10" spans="1:8" ht="12.75" customHeight="1">
      <c r="A10" s="11" t="s">
        <v>425</v>
      </c>
      <c r="B10" s="36">
        <v>122775</v>
      </c>
      <c r="C10" s="36">
        <v>4800</v>
      </c>
      <c r="D10" s="36">
        <v>117973</v>
      </c>
      <c r="E10" s="36">
        <v>8130</v>
      </c>
      <c r="F10" s="36">
        <v>50707</v>
      </c>
      <c r="G10" s="36">
        <v>10367</v>
      </c>
      <c r="H10" s="36">
        <v>48768</v>
      </c>
    </row>
    <row r="11" spans="1:8" ht="12.75" customHeight="1">
      <c r="A11" s="11" t="s">
        <v>404</v>
      </c>
      <c r="B11" s="128">
        <v>124080.62499999999</v>
      </c>
      <c r="C11" s="128">
        <v>4222.03</v>
      </c>
      <c r="D11" s="128">
        <v>119858.595</v>
      </c>
      <c r="E11" s="128">
        <v>7257.8170000000009</v>
      </c>
      <c r="F11" s="128">
        <v>54336.79</v>
      </c>
      <c r="G11" s="128">
        <v>10538.238000000001</v>
      </c>
      <c r="H11" s="128">
        <v>47725.75</v>
      </c>
    </row>
    <row r="12" spans="1:8" ht="12.75" customHeight="1">
      <c r="A12" s="11" t="s">
        <v>412</v>
      </c>
      <c r="B12" s="128">
        <v>129533</v>
      </c>
      <c r="C12" s="128">
        <v>4137</v>
      </c>
      <c r="D12" s="128">
        <v>125395</v>
      </c>
      <c r="E12" s="128">
        <v>6113</v>
      </c>
      <c r="F12" s="128">
        <v>60024</v>
      </c>
      <c r="G12" s="128">
        <v>9237</v>
      </c>
      <c r="H12" s="128">
        <v>50022</v>
      </c>
    </row>
    <row r="13" spans="1:8" ht="12.75" customHeight="1">
      <c r="A13" s="11" t="s">
        <v>413</v>
      </c>
      <c r="B13" s="128">
        <v>122185</v>
      </c>
      <c r="C13" s="128">
        <v>3901</v>
      </c>
      <c r="D13" s="128">
        <v>118284</v>
      </c>
      <c r="E13" s="128">
        <v>5273</v>
      </c>
      <c r="F13" s="128">
        <v>53583</v>
      </c>
      <c r="G13" s="128">
        <v>10026</v>
      </c>
      <c r="H13" s="128">
        <v>49402</v>
      </c>
    </row>
    <row r="14" spans="1:8" ht="12.75" customHeight="1">
      <c r="A14" s="11" t="s">
        <v>426</v>
      </c>
      <c r="B14" s="36">
        <f>B16+B17+B18+B19+B21+B22+B23+B24+B26+B27+B28+B29</f>
        <v>121514</v>
      </c>
      <c r="C14" s="36">
        <v>3904</v>
      </c>
      <c r="D14" s="36">
        <v>117611</v>
      </c>
      <c r="E14" s="36">
        <f>E16+E17+E18+E19+E21+E22+E23+E24+E26+E27+E28+E29</f>
        <v>4883</v>
      </c>
      <c r="F14" s="36">
        <f>F16+F17+F18+F19+F21+F22+F23+F24+F26+F27+F28+F29</f>
        <v>56185</v>
      </c>
      <c r="G14" s="36">
        <f>G16+G17+G18+G19+G21+G22+G23+G24+G26+G27+G28+G29</f>
        <v>9674</v>
      </c>
      <c r="H14" s="36">
        <v>46870</v>
      </c>
    </row>
    <row r="15" spans="1:8" ht="12.75" customHeight="1">
      <c r="A15" s="8"/>
      <c r="B15" s="36" t="s">
        <v>118</v>
      </c>
      <c r="C15" s="36"/>
      <c r="D15" s="36"/>
      <c r="E15" s="36"/>
      <c r="F15" s="36"/>
      <c r="G15" s="36"/>
      <c r="H15" s="36"/>
    </row>
    <row r="16" spans="1:8" ht="12.75" customHeight="1">
      <c r="A16" s="11" t="s">
        <v>15</v>
      </c>
      <c r="B16" s="42">
        <f>SUM(C16:D16)</f>
        <v>10588</v>
      </c>
      <c r="C16" s="42">
        <v>310</v>
      </c>
      <c r="D16" s="36">
        <f>SUM(E16:H16)</f>
        <v>10278</v>
      </c>
      <c r="E16" s="42">
        <v>439</v>
      </c>
      <c r="F16" s="42">
        <v>4752</v>
      </c>
      <c r="G16" s="42">
        <v>566</v>
      </c>
      <c r="H16" s="42">
        <v>4521</v>
      </c>
    </row>
    <row r="17" spans="1:8" ht="12.75" customHeight="1">
      <c r="A17" s="11" t="s">
        <v>16</v>
      </c>
      <c r="B17" s="42">
        <f t="shared" ref="B17:B29" si="0">SUM(C17:D17)</f>
        <v>7457</v>
      </c>
      <c r="C17" s="42">
        <v>352</v>
      </c>
      <c r="D17" s="36">
        <f>SUM(E17:H17)</f>
        <v>7105</v>
      </c>
      <c r="E17" s="42">
        <v>402</v>
      </c>
      <c r="F17" s="42">
        <v>3228</v>
      </c>
      <c r="G17" s="42">
        <v>590</v>
      </c>
      <c r="H17" s="42">
        <v>2885</v>
      </c>
    </row>
    <row r="18" spans="1:8" ht="12.75" customHeight="1">
      <c r="A18" s="11" t="s">
        <v>17</v>
      </c>
      <c r="B18" s="42">
        <f t="shared" si="0"/>
        <v>9011</v>
      </c>
      <c r="C18" s="42">
        <v>330</v>
      </c>
      <c r="D18" s="36">
        <v>8681</v>
      </c>
      <c r="E18" s="42">
        <v>613</v>
      </c>
      <c r="F18" s="42">
        <v>4096</v>
      </c>
      <c r="G18" s="42">
        <v>819</v>
      </c>
      <c r="H18" s="42">
        <v>3154</v>
      </c>
    </row>
    <row r="19" spans="1:8" ht="12.75" customHeight="1">
      <c r="A19" s="11" t="s">
        <v>18</v>
      </c>
      <c r="B19" s="42">
        <v>11794</v>
      </c>
      <c r="C19" s="42">
        <v>371</v>
      </c>
      <c r="D19" s="36">
        <v>11423</v>
      </c>
      <c r="E19" s="42">
        <v>573</v>
      </c>
      <c r="F19" s="42">
        <v>5501</v>
      </c>
      <c r="G19" s="42">
        <v>761</v>
      </c>
      <c r="H19" s="42">
        <v>4589</v>
      </c>
    </row>
    <row r="20" spans="1:8" ht="12.75" customHeight="1">
      <c r="A20" s="8" t="s">
        <v>118</v>
      </c>
      <c r="B20" s="42"/>
      <c r="C20" s="42"/>
      <c r="D20" s="36"/>
      <c r="E20" s="42"/>
      <c r="F20" s="42"/>
      <c r="G20" s="42"/>
      <c r="H20" s="42"/>
    </row>
    <row r="21" spans="1:8" ht="12.75" customHeight="1">
      <c r="A21" s="11" t="s">
        <v>19</v>
      </c>
      <c r="B21" s="42">
        <f t="shared" si="0"/>
        <v>11853</v>
      </c>
      <c r="C21" s="42">
        <v>326</v>
      </c>
      <c r="D21" s="36">
        <f>SUM(E21:H21)</f>
        <v>11527</v>
      </c>
      <c r="E21" s="42">
        <v>351</v>
      </c>
      <c r="F21" s="42">
        <v>5599</v>
      </c>
      <c r="G21" s="42">
        <v>686</v>
      </c>
      <c r="H21" s="42">
        <v>4891</v>
      </c>
    </row>
    <row r="22" spans="1:8" ht="12.75" customHeight="1">
      <c r="A22" s="11" t="s">
        <v>20</v>
      </c>
      <c r="B22" s="42">
        <v>10656</v>
      </c>
      <c r="C22" s="42">
        <v>296</v>
      </c>
      <c r="D22" s="36">
        <v>10360</v>
      </c>
      <c r="E22" s="176">
        <v>0</v>
      </c>
      <c r="F22" s="42">
        <v>5000</v>
      </c>
      <c r="G22" s="42">
        <v>977</v>
      </c>
      <c r="H22" s="42">
        <v>4382</v>
      </c>
    </row>
    <row r="23" spans="1:8" ht="12.75" customHeight="1">
      <c r="A23" s="11" t="s">
        <v>21</v>
      </c>
      <c r="B23" s="42">
        <f t="shared" si="0"/>
        <v>7234</v>
      </c>
      <c r="C23" s="42">
        <v>269</v>
      </c>
      <c r="D23" s="36">
        <f>SUM(E23:H23)</f>
        <v>6965</v>
      </c>
      <c r="E23" s="176">
        <v>0</v>
      </c>
      <c r="F23" s="42">
        <v>3008</v>
      </c>
      <c r="G23" s="42">
        <v>1155</v>
      </c>
      <c r="H23" s="42">
        <v>2802</v>
      </c>
    </row>
    <row r="24" spans="1:8" ht="12.75" customHeight="1">
      <c r="A24" s="11" t="s">
        <v>22</v>
      </c>
      <c r="B24" s="42">
        <f t="shared" si="0"/>
        <v>10630</v>
      </c>
      <c r="C24" s="42">
        <v>303</v>
      </c>
      <c r="D24" s="36">
        <f>SUM(E24:H24)</f>
        <v>10327</v>
      </c>
      <c r="E24" s="42">
        <v>547</v>
      </c>
      <c r="F24" s="42">
        <v>4819</v>
      </c>
      <c r="G24" s="42">
        <v>1021</v>
      </c>
      <c r="H24" s="42">
        <v>3940</v>
      </c>
    </row>
    <row r="25" spans="1:8" ht="12.75" customHeight="1">
      <c r="A25" s="8"/>
      <c r="B25" s="42"/>
      <c r="C25" s="42"/>
      <c r="D25" s="36"/>
      <c r="E25" s="42"/>
      <c r="F25" s="42"/>
      <c r="G25" s="42"/>
      <c r="H25" s="42"/>
    </row>
    <row r="26" spans="1:8" ht="12.75" customHeight="1">
      <c r="A26" s="11" t="s">
        <v>23</v>
      </c>
      <c r="B26" s="42">
        <f t="shared" si="0"/>
        <v>9221</v>
      </c>
      <c r="C26" s="102">
        <v>299</v>
      </c>
      <c r="D26" s="36">
        <f>SUM(E26:H26)</f>
        <v>8922</v>
      </c>
      <c r="E26" s="102">
        <v>489</v>
      </c>
      <c r="F26" s="102">
        <v>4011</v>
      </c>
      <c r="G26" s="102">
        <v>1256</v>
      </c>
      <c r="H26" s="102">
        <v>3166</v>
      </c>
    </row>
    <row r="27" spans="1:8" ht="12.75" customHeight="1">
      <c r="A27" s="11" t="s">
        <v>24</v>
      </c>
      <c r="B27" s="42">
        <f t="shared" si="0"/>
        <v>8741</v>
      </c>
      <c r="C27" s="102">
        <v>303</v>
      </c>
      <c r="D27" s="36">
        <f>SUM(E27:H27)</f>
        <v>8438</v>
      </c>
      <c r="E27" s="102">
        <v>263</v>
      </c>
      <c r="F27" s="102">
        <v>4072</v>
      </c>
      <c r="G27" s="102">
        <v>605</v>
      </c>
      <c r="H27" s="102">
        <v>3498</v>
      </c>
    </row>
    <row r="28" spans="1:8" ht="12.75" customHeight="1">
      <c r="A28" s="11" t="s">
        <v>25</v>
      </c>
      <c r="B28" s="42">
        <v>11200</v>
      </c>
      <c r="C28" s="102">
        <v>342</v>
      </c>
      <c r="D28" s="36">
        <f>SUM(E28:H28)</f>
        <v>10859</v>
      </c>
      <c r="E28" s="102">
        <v>636</v>
      </c>
      <c r="F28" s="102">
        <v>5515</v>
      </c>
      <c r="G28" s="102">
        <v>565</v>
      </c>
      <c r="H28" s="102">
        <v>4143</v>
      </c>
    </row>
    <row r="29" spans="1:8" ht="12.75" customHeight="1" thickBot="1">
      <c r="A29" s="13" t="s">
        <v>26</v>
      </c>
      <c r="B29" s="45">
        <f t="shared" si="0"/>
        <v>13129</v>
      </c>
      <c r="C29" s="44">
        <v>403</v>
      </c>
      <c r="D29" s="103">
        <f>SUM(E29:H29)</f>
        <v>12726</v>
      </c>
      <c r="E29" s="44">
        <v>570</v>
      </c>
      <c r="F29" s="44">
        <v>6584</v>
      </c>
      <c r="G29" s="44">
        <v>673</v>
      </c>
      <c r="H29" s="44">
        <v>4899</v>
      </c>
    </row>
    <row r="30" spans="1:8" s="14" customFormat="1" ht="13.5" customHeight="1">
      <c r="A30" s="330" t="s">
        <v>76</v>
      </c>
      <c r="B30" s="330"/>
      <c r="C30" s="330"/>
      <c r="D30" s="330"/>
      <c r="E30" s="330"/>
      <c r="F30" s="330"/>
      <c r="G30" s="330"/>
      <c r="H30" s="330"/>
    </row>
    <row r="31" spans="1:8" s="14" customFormat="1" ht="13.5" customHeight="1">
      <c r="A31" s="335" t="s">
        <v>77</v>
      </c>
      <c r="B31" s="335"/>
      <c r="C31" s="335"/>
      <c r="D31" s="335"/>
      <c r="E31" s="335"/>
      <c r="F31" s="335"/>
      <c r="G31" s="335"/>
      <c r="H31" s="335"/>
    </row>
    <row r="32" spans="1:8" ht="12" customHeight="1">
      <c r="A32" s="1"/>
      <c r="B32" s="1"/>
      <c r="C32" s="1"/>
      <c r="D32" s="1"/>
      <c r="E32" s="1"/>
      <c r="F32" s="1"/>
      <c r="G32" s="1"/>
      <c r="H32" s="1"/>
    </row>
    <row r="33" spans="1:8" ht="12" customHeight="1">
      <c r="A33" s="1"/>
      <c r="B33" s="1"/>
      <c r="C33" s="1"/>
      <c r="D33" s="1"/>
      <c r="E33" s="1"/>
      <c r="F33" s="1"/>
      <c r="G33" s="1"/>
      <c r="H33" s="1"/>
    </row>
    <row r="34" spans="1:8" ht="12" customHeight="1">
      <c r="A34" s="1"/>
      <c r="B34" s="1"/>
      <c r="C34" s="1"/>
      <c r="D34" s="1"/>
      <c r="E34" s="1"/>
      <c r="F34" s="1"/>
      <c r="G34" s="1"/>
      <c r="H34" s="1"/>
    </row>
    <row r="35" spans="1:8" ht="12" customHeight="1">
      <c r="A35" s="1"/>
      <c r="B35" s="1"/>
      <c r="C35" s="1"/>
      <c r="D35" s="1"/>
      <c r="E35" s="1"/>
      <c r="F35" s="1"/>
      <c r="G35" s="1"/>
      <c r="H35" s="1"/>
    </row>
    <row r="36" spans="1:8" ht="13.5" customHeight="1">
      <c r="A36" s="327" t="s">
        <v>7</v>
      </c>
      <c r="B36" s="327"/>
      <c r="C36" s="327"/>
      <c r="D36" s="327"/>
      <c r="E36" s="327"/>
      <c r="F36" s="327"/>
      <c r="G36" s="327"/>
      <c r="H36" s="327"/>
    </row>
    <row r="37" spans="1:8" ht="13.5" customHeight="1" thickBot="1">
      <c r="B37" s="4"/>
      <c r="C37" s="4"/>
      <c r="D37" s="4"/>
      <c r="E37" s="4"/>
      <c r="F37" s="4"/>
      <c r="G37" s="4"/>
      <c r="H37" s="22" t="s">
        <v>79</v>
      </c>
    </row>
    <row r="38" spans="1:8" ht="21" customHeight="1">
      <c r="A38" s="331" t="s">
        <v>8</v>
      </c>
      <c r="B38" s="333" t="s">
        <v>13</v>
      </c>
      <c r="C38" s="333" t="s">
        <v>14</v>
      </c>
      <c r="D38" s="328" t="s">
        <v>1</v>
      </c>
      <c r="E38" s="329"/>
      <c r="F38" s="329"/>
      <c r="G38" s="329"/>
      <c r="H38" s="329"/>
    </row>
    <row r="39" spans="1:8" ht="21" customHeight="1">
      <c r="A39" s="332"/>
      <c r="B39" s="337"/>
      <c r="C39" s="337"/>
      <c r="D39" s="30" t="s">
        <v>2</v>
      </c>
      <c r="E39" s="30" t="s">
        <v>3</v>
      </c>
      <c r="F39" s="23" t="s">
        <v>4</v>
      </c>
      <c r="G39" s="23" t="s">
        <v>5</v>
      </c>
      <c r="H39" s="15" t="s">
        <v>6</v>
      </c>
    </row>
    <row r="40" spans="1:8" ht="4.5" customHeight="1">
      <c r="A40" s="21"/>
      <c r="B40" s="19"/>
      <c r="C40" s="19"/>
      <c r="D40" s="5"/>
      <c r="E40" s="5"/>
      <c r="F40" s="5"/>
      <c r="G40" s="5"/>
      <c r="H40" s="5"/>
    </row>
    <row r="41" spans="1:8" ht="12.75" customHeight="1">
      <c r="A41" s="11" t="s">
        <v>425</v>
      </c>
      <c r="B41" s="36">
        <v>32325263</v>
      </c>
      <c r="C41" s="36">
        <v>3700200</v>
      </c>
      <c r="D41" s="36">
        <v>28625064</v>
      </c>
      <c r="E41" s="36">
        <v>2572376</v>
      </c>
      <c r="F41" s="36">
        <v>7950846</v>
      </c>
      <c r="G41" s="36">
        <v>7046579</v>
      </c>
      <c r="H41" s="36">
        <v>11055264</v>
      </c>
    </row>
    <row r="42" spans="1:8" ht="12.75" customHeight="1">
      <c r="A42" s="11" t="s">
        <v>429</v>
      </c>
      <c r="B42" s="36">
        <v>31422313.831</v>
      </c>
      <c r="C42" s="36">
        <v>3366090</v>
      </c>
      <c r="D42" s="36">
        <v>28056223.831</v>
      </c>
      <c r="E42" s="36">
        <v>2431621.7799999993</v>
      </c>
      <c r="F42" s="36">
        <v>8363628.5949999997</v>
      </c>
      <c r="G42" s="36">
        <v>6689041.0940000014</v>
      </c>
      <c r="H42" s="36">
        <v>10571932.362</v>
      </c>
    </row>
    <row r="43" spans="1:8" ht="12.75" customHeight="1">
      <c r="A43" s="11" t="s">
        <v>412</v>
      </c>
      <c r="B43" s="128">
        <v>32329635</v>
      </c>
      <c r="C43" s="128">
        <v>3259620</v>
      </c>
      <c r="D43" s="128">
        <v>29070015</v>
      </c>
      <c r="E43" s="128">
        <v>2246878</v>
      </c>
      <c r="F43" s="128">
        <v>9216861</v>
      </c>
      <c r="G43" s="128">
        <v>6953070</v>
      </c>
      <c r="H43" s="128">
        <v>10653207</v>
      </c>
    </row>
    <row r="44" spans="1:8" ht="12.75" customHeight="1">
      <c r="A44" s="11" t="s">
        <v>413</v>
      </c>
      <c r="B44" s="128">
        <v>31954323</v>
      </c>
      <c r="C44" s="128">
        <v>3193260</v>
      </c>
      <c r="D44" s="128">
        <v>28761063</v>
      </c>
      <c r="E44" s="128">
        <v>2239082</v>
      </c>
      <c r="F44" s="128">
        <v>8582350</v>
      </c>
      <c r="G44" s="128">
        <v>6822407</v>
      </c>
      <c r="H44" s="128">
        <v>11117224</v>
      </c>
    </row>
    <row r="45" spans="1:8" ht="12.75" customHeight="1">
      <c r="A45" s="11" t="s">
        <v>426</v>
      </c>
      <c r="B45" s="36">
        <f>SUM(C45:D45)</f>
        <v>34158862</v>
      </c>
      <c r="C45" s="36">
        <f t="shared" ref="C45:H45" si="1">SUM(C47:C60)</f>
        <v>3227700</v>
      </c>
      <c r="D45" s="36">
        <f t="shared" si="1"/>
        <v>30931162</v>
      </c>
      <c r="E45" s="36">
        <f t="shared" si="1"/>
        <v>1949339</v>
      </c>
      <c r="F45" s="36">
        <f t="shared" si="1"/>
        <v>9821105</v>
      </c>
      <c r="G45" s="36">
        <f t="shared" si="1"/>
        <v>6916619</v>
      </c>
      <c r="H45" s="36">
        <f t="shared" si="1"/>
        <v>12244101</v>
      </c>
    </row>
    <row r="46" spans="1:8" ht="12.75" customHeight="1">
      <c r="A46" s="8"/>
      <c r="B46" s="36"/>
      <c r="C46" s="36"/>
      <c r="D46" s="36"/>
      <c r="E46" s="36"/>
      <c r="F46" s="36"/>
      <c r="G46" s="36"/>
      <c r="H46" s="36"/>
    </row>
    <row r="47" spans="1:8" ht="12.75" customHeight="1">
      <c r="A47" s="11" t="s">
        <v>15</v>
      </c>
      <c r="B47" s="42">
        <f>SUM(C47:D47)</f>
        <v>2611655</v>
      </c>
      <c r="C47" s="42">
        <v>257040</v>
      </c>
      <c r="D47" s="36">
        <f>SUM(E47:H47)</f>
        <v>2354615</v>
      </c>
      <c r="E47" s="42">
        <v>186570</v>
      </c>
      <c r="F47" s="42">
        <v>706876</v>
      </c>
      <c r="G47" s="42">
        <v>491911</v>
      </c>
      <c r="H47" s="42">
        <v>969258</v>
      </c>
    </row>
    <row r="48" spans="1:8" ht="12.75" customHeight="1">
      <c r="A48" s="11" t="s">
        <v>16</v>
      </c>
      <c r="B48" s="42">
        <f t="shared" ref="B48:B60" si="2">SUM(C48:D48)</f>
        <v>2395153</v>
      </c>
      <c r="C48" s="42">
        <v>266700</v>
      </c>
      <c r="D48" s="36">
        <f t="shared" ref="D48:D60" si="3">SUM(E48:H48)</f>
        <v>2128453</v>
      </c>
      <c r="E48" s="42">
        <v>167092</v>
      </c>
      <c r="F48" s="42">
        <v>664270</v>
      </c>
      <c r="G48" s="42">
        <v>524488</v>
      </c>
      <c r="H48" s="42">
        <v>772603</v>
      </c>
    </row>
    <row r="49" spans="1:8" ht="12.75" customHeight="1">
      <c r="A49" s="11" t="s">
        <v>17</v>
      </c>
      <c r="B49" s="42">
        <f t="shared" si="2"/>
        <v>3069858</v>
      </c>
      <c r="C49" s="42">
        <v>264390</v>
      </c>
      <c r="D49" s="36">
        <f t="shared" si="3"/>
        <v>2805468</v>
      </c>
      <c r="E49" s="42">
        <v>266866</v>
      </c>
      <c r="F49" s="42">
        <v>1052948</v>
      </c>
      <c r="G49" s="42">
        <v>582654</v>
      </c>
      <c r="H49" s="42">
        <v>903000</v>
      </c>
    </row>
    <row r="50" spans="1:8" ht="12.75" customHeight="1">
      <c r="A50" s="11" t="s">
        <v>18</v>
      </c>
      <c r="B50" s="42">
        <f t="shared" si="2"/>
        <v>3039659</v>
      </c>
      <c r="C50" s="42">
        <v>289590</v>
      </c>
      <c r="D50" s="36">
        <f t="shared" si="3"/>
        <v>2750069</v>
      </c>
      <c r="E50" s="42">
        <v>225941</v>
      </c>
      <c r="F50" s="42">
        <v>965497</v>
      </c>
      <c r="G50" s="42">
        <v>524051</v>
      </c>
      <c r="H50" s="42">
        <v>1034580</v>
      </c>
    </row>
    <row r="51" spans="1:8" ht="12.75" customHeight="1">
      <c r="A51" s="8" t="s">
        <v>118</v>
      </c>
      <c r="B51" s="42"/>
      <c r="C51" s="42"/>
      <c r="D51" s="36"/>
      <c r="E51" s="42"/>
      <c r="F51" s="42"/>
      <c r="G51" s="42"/>
      <c r="H51" s="42"/>
    </row>
    <row r="52" spans="1:8" ht="12.75" customHeight="1">
      <c r="A52" s="11" t="s">
        <v>19</v>
      </c>
      <c r="B52" s="42">
        <f t="shared" si="2"/>
        <v>2958767</v>
      </c>
      <c r="C52" s="42">
        <v>273000</v>
      </c>
      <c r="D52" s="36">
        <f t="shared" si="3"/>
        <v>2685767</v>
      </c>
      <c r="E52" s="42">
        <v>144498</v>
      </c>
      <c r="F52" s="42">
        <v>946983</v>
      </c>
      <c r="G52" s="42">
        <v>530147</v>
      </c>
      <c r="H52" s="42">
        <v>1064139</v>
      </c>
    </row>
    <row r="53" spans="1:8" ht="12.75" customHeight="1">
      <c r="A53" s="11" t="s">
        <v>20</v>
      </c>
      <c r="B53" s="42">
        <v>3173829</v>
      </c>
      <c r="C53" s="42">
        <v>272580</v>
      </c>
      <c r="D53" s="36">
        <v>2901249</v>
      </c>
      <c r="E53" s="176">
        <v>0</v>
      </c>
      <c r="F53" s="42">
        <v>1119227</v>
      </c>
      <c r="G53" s="42">
        <v>547423</v>
      </c>
      <c r="H53" s="42">
        <v>1234600</v>
      </c>
    </row>
    <row r="54" spans="1:8" ht="12.75" customHeight="1">
      <c r="A54" s="11" t="s">
        <v>21</v>
      </c>
      <c r="B54" s="42">
        <f t="shared" si="2"/>
        <v>2489631</v>
      </c>
      <c r="C54" s="42">
        <v>240240</v>
      </c>
      <c r="D54" s="36">
        <f t="shared" si="3"/>
        <v>2249391</v>
      </c>
      <c r="E54" s="176">
        <v>0</v>
      </c>
      <c r="F54" s="42">
        <v>686709</v>
      </c>
      <c r="G54" s="42">
        <v>612857</v>
      </c>
      <c r="H54" s="42">
        <v>949825</v>
      </c>
    </row>
    <row r="55" spans="1:8" ht="12.75" customHeight="1">
      <c r="A55" s="11" t="s">
        <v>22</v>
      </c>
      <c r="B55" s="42">
        <v>2956766</v>
      </c>
      <c r="C55" s="42">
        <v>258720</v>
      </c>
      <c r="D55" s="36">
        <v>2698046</v>
      </c>
      <c r="E55" s="42">
        <v>213593</v>
      </c>
      <c r="F55" s="42">
        <v>801859</v>
      </c>
      <c r="G55" s="42">
        <v>591635</v>
      </c>
      <c r="H55" s="42">
        <v>1090960</v>
      </c>
    </row>
    <row r="56" spans="1:8" ht="12.75" customHeight="1">
      <c r="A56" s="8"/>
      <c r="B56" s="42"/>
      <c r="C56" s="42"/>
      <c r="D56" s="36"/>
      <c r="E56" s="42"/>
      <c r="F56" s="42"/>
      <c r="G56" s="42"/>
      <c r="H56" s="42"/>
    </row>
    <row r="57" spans="1:8" ht="12.75" customHeight="1">
      <c r="A57" s="11" t="s">
        <v>23</v>
      </c>
      <c r="B57" s="42">
        <f t="shared" si="2"/>
        <v>2734583</v>
      </c>
      <c r="C57" s="42">
        <v>241500</v>
      </c>
      <c r="D57" s="36">
        <f t="shared" si="3"/>
        <v>2493083</v>
      </c>
      <c r="E57" s="42">
        <v>177111</v>
      </c>
      <c r="F57" s="42">
        <v>618909</v>
      </c>
      <c r="G57" s="42">
        <v>772937</v>
      </c>
      <c r="H57" s="42">
        <v>924126</v>
      </c>
    </row>
    <row r="58" spans="1:8" ht="12.75" customHeight="1">
      <c r="A58" s="11" t="s">
        <v>24</v>
      </c>
      <c r="B58" s="42">
        <v>2298832</v>
      </c>
      <c r="C58" s="42">
        <v>254520</v>
      </c>
      <c r="D58" s="36">
        <v>2044312</v>
      </c>
      <c r="E58" s="42">
        <v>98312</v>
      </c>
      <c r="F58" s="42">
        <v>567619</v>
      </c>
      <c r="G58" s="42">
        <v>514364</v>
      </c>
      <c r="H58" s="42">
        <v>864017</v>
      </c>
    </row>
    <row r="59" spans="1:8" ht="12.75" customHeight="1">
      <c r="A59" s="11" t="s">
        <v>25</v>
      </c>
      <c r="B59" s="42">
        <f t="shared" si="2"/>
        <v>2947121</v>
      </c>
      <c r="C59" s="102">
        <v>279720</v>
      </c>
      <c r="D59" s="36">
        <f t="shared" si="3"/>
        <v>2667401</v>
      </c>
      <c r="E59" s="102">
        <v>242918</v>
      </c>
      <c r="F59" s="102">
        <v>781546</v>
      </c>
      <c r="G59" s="102">
        <v>501452</v>
      </c>
      <c r="H59" s="102">
        <v>1141485</v>
      </c>
    </row>
    <row r="60" spans="1:8" ht="12.75" customHeight="1" thickBot="1">
      <c r="A60" s="11" t="s">
        <v>26</v>
      </c>
      <c r="B60" s="42">
        <f t="shared" si="2"/>
        <v>3483008</v>
      </c>
      <c r="C60" s="102">
        <v>329700</v>
      </c>
      <c r="D60" s="239">
        <f t="shared" si="3"/>
        <v>3153308</v>
      </c>
      <c r="E60" s="102">
        <v>226438</v>
      </c>
      <c r="F60" s="102">
        <v>908662</v>
      </c>
      <c r="G60" s="102">
        <v>722700</v>
      </c>
      <c r="H60" s="102">
        <v>1295508</v>
      </c>
    </row>
    <row r="61" spans="1:8" s="14" customFormat="1" ht="13.5" customHeight="1">
      <c r="A61" s="336" t="s">
        <v>153</v>
      </c>
      <c r="B61" s="336"/>
      <c r="C61" s="336"/>
      <c r="D61" s="336"/>
      <c r="E61" s="336"/>
      <c r="F61" s="336"/>
      <c r="G61" s="336"/>
      <c r="H61" s="336"/>
    </row>
    <row r="62" spans="1:8">
      <c r="A62" s="24"/>
      <c r="B62" s="24"/>
      <c r="C62" s="24"/>
      <c r="D62" s="24"/>
      <c r="E62" s="24"/>
      <c r="F62" s="24"/>
      <c r="G62" s="24"/>
      <c r="H62" s="24"/>
    </row>
    <row r="63" spans="1:8">
      <c r="A63" s="1"/>
      <c r="B63" s="1"/>
      <c r="C63" s="1"/>
      <c r="D63" s="1"/>
      <c r="E63" s="1"/>
      <c r="F63" s="1"/>
      <c r="G63" s="1"/>
      <c r="H63" s="1"/>
    </row>
    <row r="64" spans="1:8">
      <c r="A64" s="1"/>
      <c r="B64" s="1"/>
      <c r="C64" s="1"/>
      <c r="D64" s="1"/>
      <c r="E64" s="1"/>
      <c r="F64" s="1"/>
      <c r="G64" s="1"/>
      <c r="H64" s="1"/>
    </row>
  </sheetData>
  <mergeCells count="14">
    <mergeCell ref="A31:H31"/>
    <mergeCell ref="A36:H36"/>
    <mergeCell ref="D38:H38"/>
    <mergeCell ref="A61:H61"/>
    <mergeCell ref="A38:A39"/>
    <mergeCell ref="B38:B39"/>
    <mergeCell ref="C38:C39"/>
    <mergeCell ref="A1:H1"/>
    <mergeCell ref="A5:H5"/>
    <mergeCell ref="D7:H7"/>
    <mergeCell ref="A30:H30"/>
    <mergeCell ref="A7:A8"/>
    <mergeCell ref="B7:B8"/>
    <mergeCell ref="C7:C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zoomScaleNormal="100" workbookViewId="0">
      <selection sqref="A1:K1"/>
    </sheetView>
  </sheetViews>
  <sheetFormatPr defaultRowHeight="13.5"/>
  <cols>
    <col min="1" max="1" width="7.5" style="2" customWidth="1"/>
    <col min="2" max="2" width="9.375" style="2" customWidth="1"/>
    <col min="3" max="11" width="8.25" style="2" customWidth="1"/>
    <col min="12" max="16384" width="9" style="2"/>
  </cols>
  <sheetData>
    <row r="1" spans="1:22" ht="17.25" customHeight="1">
      <c r="A1" s="326" t="s">
        <v>420</v>
      </c>
      <c r="B1" s="326"/>
      <c r="C1" s="326"/>
      <c r="D1" s="326"/>
      <c r="E1" s="326"/>
      <c r="F1" s="326"/>
      <c r="G1" s="326"/>
      <c r="H1" s="326"/>
      <c r="I1" s="326"/>
      <c r="J1" s="326"/>
      <c r="K1" s="326"/>
    </row>
    <row r="2" spans="1:22" ht="12" customHeight="1">
      <c r="A2" s="1"/>
      <c r="B2" s="1"/>
      <c r="C2" s="1"/>
      <c r="D2" s="1"/>
      <c r="E2" s="1"/>
      <c r="F2" s="1"/>
      <c r="G2" s="1"/>
      <c r="H2" s="1"/>
      <c r="I2" s="1"/>
      <c r="J2" s="1"/>
      <c r="K2" s="1"/>
    </row>
    <row r="3" spans="1:22" ht="12" customHeight="1">
      <c r="A3" s="338" t="s">
        <v>148</v>
      </c>
      <c r="B3" s="338"/>
      <c r="C3" s="338"/>
      <c r="D3" s="338"/>
      <c r="E3" s="338"/>
      <c r="F3" s="338"/>
      <c r="G3" s="338"/>
      <c r="H3" s="338"/>
      <c r="I3" s="338"/>
      <c r="J3" s="338"/>
      <c r="K3" s="338"/>
    </row>
    <row r="4" spans="1:22" ht="12" customHeight="1">
      <c r="A4" s="338" t="s">
        <v>75</v>
      </c>
      <c r="B4" s="338"/>
      <c r="C4" s="338"/>
      <c r="D4" s="338"/>
      <c r="E4" s="338"/>
      <c r="F4" s="338"/>
      <c r="G4" s="338"/>
      <c r="H4" s="338"/>
      <c r="I4" s="338"/>
      <c r="J4" s="338"/>
      <c r="K4" s="338"/>
    </row>
    <row r="5" spans="1:22" ht="12" customHeight="1">
      <c r="A5" s="327"/>
      <c r="B5" s="327"/>
      <c r="C5" s="327"/>
      <c r="D5" s="327"/>
      <c r="E5" s="327"/>
      <c r="F5" s="327"/>
      <c r="G5" s="327"/>
      <c r="H5" s="327"/>
      <c r="I5" s="1"/>
      <c r="J5" s="1"/>
      <c r="K5" s="1"/>
    </row>
    <row r="6" spans="1:22" ht="12" customHeight="1" thickBot="1">
      <c r="A6" s="341" t="s">
        <v>78</v>
      </c>
      <c r="B6" s="341"/>
      <c r="C6" s="341"/>
      <c r="D6" s="341"/>
      <c r="E6" s="341"/>
      <c r="F6" s="341"/>
      <c r="G6" s="341"/>
      <c r="H6" s="341"/>
      <c r="I6" s="341"/>
      <c r="J6" s="341"/>
      <c r="K6" s="341"/>
    </row>
    <row r="7" spans="1:22" ht="21" customHeight="1">
      <c r="A7" s="331" t="s">
        <v>8</v>
      </c>
      <c r="B7" s="333" t="s">
        <v>9</v>
      </c>
      <c r="C7" s="343" t="s">
        <v>409</v>
      </c>
      <c r="D7" s="332"/>
      <c r="E7" s="343" t="s">
        <v>410</v>
      </c>
      <c r="F7" s="343"/>
      <c r="G7" s="344"/>
      <c r="H7" s="328" t="s">
        <v>145</v>
      </c>
      <c r="I7" s="329"/>
      <c r="J7" s="346"/>
      <c r="K7" s="339" t="s">
        <v>11</v>
      </c>
    </row>
    <row r="8" spans="1:22" ht="21">
      <c r="A8" s="345"/>
      <c r="B8" s="337"/>
      <c r="C8" s="7" t="s">
        <v>3</v>
      </c>
      <c r="D8" s="39" t="s">
        <v>144</v>
      </c>
      <c r="E8" s="7" t="s">
        <v>140</v>
      </c>
      <c r="F8" s="7" t="s">
        <v>141</v>
      </c>
      <c r="G8" s="39" t="s">
        <v>144</v>
      </c>
      <c r="H8" s="7" t="s">
        <v>142</v>
      </c>
      <c r="I8" s="26" t="s">
        <v>143</v>
      </c>
      <c r="J8" s="39" t="s">
        <v>144</v>
      </c>
      <c r="K8" s="340"/>
    </row>
    <row r="9" spans="1:22" ht="4.5" customHeight="1">
      <c r="A9" s="20"/>
      <c r="B9" s="19"/>
      <c r="C9" s="5"/>
      <c r="D9" s="5"/>
      <c r="E9" s="5"/>
      <c r="F9" s="5"/>
      <c r="G9" s="5"/>
      <c r="H9" s="5"/>
      <c r="I9" s="27"/>
      <c r="J9" s="27"/>
      <c r="K9" s="19"/>
    </row>
    <row r="10" spans="1:22" ht="12.75" customHeight="1">
      <c r="A10" s="11" t="s">
        <v>425</v>
      </c>
      <c r="B10" s="10">
        <v>122775</v>
      </c>
      <c r="C10" s="10">
        <v>9347</v>
      </c>
      <c r="D10" s="25">
        <v>163</v>
      </c>
      <c r="E10" s="10">
        <v>37117</v>
      </c>
      <c r="F10" s="10">
        <v>12454</v>
      </c>
      <c r="G10" s="10">
        <v>1225</v>
      </c>
      <c r="H10" s="10">
        <v>2626</v>
      </c>
      <c r="I10" s="10">
        <v>4442</v>
      </c>
      <c r="J10" s="25">
        <v>4602</v>
      </c>
      <c r="K10" s="10">
        <v>50795</v>
      </c>
    </row>
    <row r="11" spans="1:22" ht="12.75" customHeight="1">
      <c r="A11" s="11" t="s">
        <v>404</v>
      </c>
      <c r="B11" s="28">
        <v>124080.625</v>
      </c>
      <c r="C11" s="28">
        <v>8278.5929999999989</v>
      </c>
      <c r="D11" s="104">
        <v>0</v>
      </c>
      <c r="E11" s="28">
        <v>40915.964</v>
      </c>
      <c r="F11" s="28">
        <v>12439.795999999998</v>
      </c>
      <c r="G11" s="28">
        <v>1058.0809999999999</v>
      </c>
      <c r="H11" s="28">
        <v>3843.4250000000002</v>
      </c>
      <c r="I11" s="28">
        <v>3830.9070000000002</v>
      </c>
      <c r="J11" s="28">
        <v>4071.2930000000001</v>
      </c>
      <c r="K11" s="28">
        <v>49642.566000000006</v>
      </c>
    </row>
    <row r="12" spans="1:22" ht="12.75" customHeight="1">
      <c r="A12" s="11" t="s">
        <v>412</v>
      </c>
      <c r="B12" s="28">
        <v>129533</v>
      </c>
      <c r="C12" s="28">
        <v>7152</v>
      </c>
      <c r="D12" s="175">
        <v>7</v>
      </c>
      <c r="E12" s="28">
        <v>36998</v>
      </c>
      <c r="F12" s="28">
        <v>22082</v>
      </c>
      <c r="G12" s="28">
        <v>1020</v>
      </c>
      <c r="H12" s="28">
        <v>2579</v>
      </c>
      <c r="I12" s="28">
        <v>4202</v>
      </c>
      <c r="J12" s="28">
        <v>3636</v>
      </c>
      <c r="K12" s="28">
        <v>51856</v>
      </c>
    </row>
    <row r="13" spans="1:22" ht="12.75" customHeight="1">
      <c r="A13" s="11" t="s">
        <v>413</v>
      </c>
      <c r="B13" s="28">
        <v>122183</v>
      </c>
      <c r="C13" s="28">
        <v>6087</v>
      </c>
      <c r="D13" s="104">
        <v>0</v>
      </c>
      <c r="E13" s="28">
        <v>39419</v>
      </c>
      <c r="F13" s="28">
        <v>13412</v>
      </c>
      <c r="G13" s="28">
        <v>820</v>
      </c>
      <c r="H13" s="28">
        <v>3467</v>
      </c>
      <c r="I13" s="28">
        <v>4382</v>
      </c>
      <c r="J13" s="28">
        <v>3516</v>
      </c>
      <c r="K13" s="28">
        <v>51080</v>
      </c>
    </row>
    <row r="14" spans="1:22" ht="12.75" customHeight="1">
      <c r="A14" s="11" t="s">
        <v>426</v>
      </c>
      <c r="B14" s="10">
        <v>121514</v>
      </c>
      <c r="C14" s="104">
        <v>5697</v>
      </c>
      <c r="D14" s="104">
        <f t="shared" ref="D14:I14" si="0">SUM(D16:D29)</f>
        <v>0</v>
      </c>
      <c r="E14" s="104">
        <v>41661</v>
      </c>
      <c r="F14" s="104">
        <v>13817</v>
      </c>
      <c r="G14" s="104">
        <f t="shared" si="0"/>
        <v>774</v>
      </c>
      <c r="H14" s="104">
        <f t="shared" si="0"/>
        <v>3592</v>
      </c>
      <c r="I14" s="104">
        <f t="shared" si="0"/>
        <v>4258</v>
      </c>
      <c r="J14" s="104">
        <v>3261</v>
      </c>
      <c r="K14" s="104">
        <v>48457</v>
      </c>
      <c r="M14" s="47"/>
    </row>
    <row r="15" spans="1:22" ht="12.75" customHeight="1">
      <c r="A15" s="8"/>
      <c r="B15" s="104"/>
      <c r="C15" s="104"/>
      <c r="D15" s="108"/>
      <c r="E15" s="104"/>
      <c r="F15" s="104"/>
      <c r="G15" s="104"/>
      <c r="H15" s="104"/>
      <c r="I15" s="104"/>
      <c r="J15" s="104"/>
      <c r="K15" s="104"/>
      <c r="M15" s="47"/>
    </row>
    <row r="16" spans="1:22" ht="12.75" customHeight="1">
      <c r="A16" s="11" t="s">
        <v>15</v>
      </c>
      <c r="B16" s="175">
        <v>10588</v>
      </c>
      <c r="C16" s="128">
        <v>523</v>
      </c>
      <c r="D16" s="204" t="s">
        <v>105</v>
      </c>
      <c r="E16" s="128">
        <v>4062</v>
      </c>
      <c r="F16" s="128">
        <v>653</v>
      </c>
      <c r="G16" s="128">
        <v>42</v>
      </c>
      <c r="H16" s="128">
        <v>97</v>
      </c>
      <c r="I16" s="128">
        <v>317</v>
      </c>
      <c r="J16" s="128">
        <v>256</v>
      </c>
      <c r="K16" s="240">
        <v>4637</v>
      </c>
      <c r="M16" s="139"/>
      <c r="N16" s="139"/>
      <c r="O16" s="139"/>
      <c r="P16" s="139"/>
      <c r="Q16" s="139"/>
      <c r="R16" s="139"/>
      <c r="S16" s="139"/>
      <c r="T16" s="139"/>
      <c r="U16" s="139"/>
      <c r="V16" s="139"/>
    </row>
    <row r="17" spans="1:22" ht="12.75" customHeight="1">
      <c r="A17" s="11" t="s">
        <v>16</v>
      </c>
      <c r="B17" s="175">
        <f>SUM(C17:K17)</f>
        <v>7457</v>
      </c>
      <c r="C17" s="128">
        <v>538</v>
      </c>
      <c r="D17" s="204" t="s">
        <v>105</v>
      </c>
      <c r="E17" s="128">
        <v>2854</v>
      </c>
      <c r="F17" s="128">
        <v>317</v>
      </c>
      <c r="G17" s="128">
        <v>61</v>
      </c>
      <c r="H17" s="128">
        <v>100</v>
      </c>
      <c r="I17" s="128">
        <v>274</v>
      </c>
      <c r="J17" s="128">
        <v>304</v>
      </c>
      <c r="K17" s="240">
        <v>3009</v>
      </c>
      <c r="M17" s="139"/>
      <c r="N17" s="139"/>
      <c r="O17" s="139"/>
      <c r="P17" s="139"/>
      <c r="Q17" s="139"/>
      <c r="R17" s="139"/>
      <c r="S17" s="139"/>
      <c r="T17" s="139"/>
      <c r="U17" s="139"/>
      <c r="V17" s="139"/>
    </row>
    <row r="18" spans="1:22" ht="12.75" customHeight="1">
      <c r="A18" s="11" t="s">
        <v>17</v>
      </c>
      <c r="B18" s="175">
        <f>SUM(C18:K18)</f>
        <v>9011</v>
      </c>
      <c r="C18" s="128">
        <v>712</v>
      </c>
      <c r="D18" s="204" t="s">
        <v>105</v>
      </c>
      <c r="E18" s="128">
        <v>3611</v>
      </c>
      <c r="F18" s="128">
        <v>416</v>
      </c>
      <c r="G18" s="128">
        <v>72</v>
      </c>
      <c r="H18" s="128">
        <v>79</v>
      </c>
      <c r="I18" s="128">
        <v>552</v>
      </c>
      <c r="J18" s="128">
        <v>296</v>
      </c>
      <c r="K18" s="240">
        <v>3273</v>
      </c>
      <c r="M18" s="139"/>
      <c r="N18" s="139"/>
      <c r="O18" s="139"/>
      <c r="P18" s="139"/>
      <c r="Q18" s="139"/>
      <c r="R18" s="139"/>
      <c r="S18" s="139"/>
      <c r="T18" s="139"/>
      <c r="U18" s="139"/>
      <c r="V18" s="139"/>
    </row>
    <row r="19" spans="1:22" ht="12.75" customHeight="1">
      <c r="A19" s="11" t="s">
        <v>18</v>
      </c>
      <c r="B19" s="175">
        <f>SUM(C19:K19)</f>
        <v>11794</v>
      </c>
      <c r="C19" s="128">
        <v>670</v>
      </c>
      <c r="D19" s="204" t="s">
        <v>105</v>
      </c>
      <c r="E19" s="128">
        <v>4636</v>
      </c>
      <c r="F19" s="128">
        <v>810</v>
      </c>
      <c r="G19" s="128">
        <v>61</v>
      </c>
      <c r="H19" s="128">
        <v>126</v>
      </c>
      <c r="I19" s="128">
        <v>435</v>
      </c>
      <c r="J19" s="128">
        <v>327</v>
      </c>
      <c r="K19" s="240">
        <v>4729</v>
      </c>
      <c r="M19" s="139"/>
      <c r="N19" s="139"/>
      <c r="O19" s="139"/>
      <c r="P19" s="139"/>
      <c r="Q19" s="139"/>
      <c r="R19" s="139"/>
      <c r="S19" s="139"/>
      <c r="T19" s="139"/>
      <c r="U19" s="139"/>
      <c r="V19" s="139"/>
    </row>
    <row r="20" spans="1:22" ht="12.75" customHeight="1">
      <c r="A20" s="8"/>
      <c r="B20" s="175"/>
      <c r="C20" s="175"/>
      <c r="D20" s="204"/>
      <c r="E20" s="175"/>
      <c r="F20" s="175"/>
      <c r="G20" s="175"/>
      <c r="H20" s="175"/>
      <c r="I20" s="175"/>
      <c r="J20" s="175"/>
      <c r="K20" s="175"/>
      <c r="M20" s="139"/>
      <c r="N20" s="139"/>
      <c r="O20" s="139"/>
      <c r="P20" s="139"/>
      <c r="Q20" s="139"/>
      <c r="R20" s="139"/>
      <c r="S20" s="139"/>
      <c r="T20" s="139"/>
      <c r="U20" s="139"/>
      <c r="V20" s="139"/>
    </row>
    <row r="21" spans="1:22" ht="12.75" customHeight="1">
      <c r="A21" s="11" t="s">
        <v>19</v>
      </c>
      <c r="B21" s="175">
        <v>11853</v>
      </c>
      <c r="C21" s="128">
        <v>414</v>
      </c>
      <c r="D21" s="204" t="s">
        <v>428</v>
      </c>
      <c r="E21" s="128">
        <v>4914</v>
      </c>
      <c r="F21" s="128">
        <v>612</v>
      </c>
      <c r="G21" s="128">
        <v>77</v>
      </c>
      <c r="H21" s="128">
        <v>102</v>
      </c>
      <c r="I21" s="128">
        <v>357</v>
      </c>
      <c r="J21" s="128">
        <v>349</v>
      </c>
      <c r="K21" s="240">
        <v>5027</v>
      </c>
      <c r="M21" s="139"/>
      <c r="N21" s="139"/>
      <c r="O21" s="139"/>
      <c r="P21" s="139"/>
      <c r="Q21" s="139"/>
      <c r="R21" s="139"/>
      <c r="S21" s="139"/>
      <c r="T21" s="139"/>
      <c r="U21" s="139"/>
      <c r="V21" s="139"/>
    </row>
    <row r="22" spans="1:22" ht="12.75" customHeight="1">
      <c r="A22" s="11" t="s">
        <v>20</v>
      </c>
      <c r="B22" s="175">
        <f>SUM(C22:K22)</f>
        <v>10656</v>
      </c>
      <c r="C22" s="241" t="s">
        <v>90</v>
      </c>
      <c r="D22" s="204" t="s">
        <v>105</v>
      </c>
      <c r="E22" s="128">
        <v>3711</v>
      </c>
      <c r="F22" s="128">
        <v>1213</v>
      </c>
      <c r="G22" s="128">
        <v>81</v>
      </c>
      <c r="H22" s="128">
        <v>440</v>
      </c>
      <c r="I22" s="128">
        <v>380</v>
      </c>
      <c r="J22" s="128">
        <v>284</v>
      </c>
      <c r="K22" s="240">
        <v>4547</v>
      </c>
      <c r="M22" s="139"/>
      <c r="N22" s="139"/>
      <c r="O22" s="139"/>
      <c r="P22" s="139"/>
      <c r="Q22" s="139"/>
      <c r="R22" s="139"/>
      <c r="S22" s="139"/>
      <c r="T22" s="139"/>
      <c r="U22" s="139"/>
      <c r="V22" s="139"/>
    </row>
    <row r="23" spans="1:22" ht="12.75" customHeight="1">
      <c r="A23" s="11" t="s">
        <v>21</v>
      </c>
      <c r="B23" s="175">
        <v>7234</v>
      </c>
      <c r="C23" s="241" t="s">
        <v>105</v>
      </c>
      <c r="D23" s="204" t="s">
        <v>105</v>
      </c>
      <c r="E23" s="128">
        <v>2085</v>
      </c>
      <c r="F23" s="128">
        <v>873</v>
      </c>
      <c r="G23" s="128">
        <v>54</v>
      </c>
      <c r="H23" s="128">
        <v>763</v>
      </c>
      <c r="I23" s="128">
        <v>297</v>
      </c>
      <c r="J23" s="128">
        <v>224</v>
      </c>
      <c r="K23" s="240">
        <v>2939</v>
      </c>
      <c r="M23" s="139"/>
      <c r="N23" s="139"/>
      <c r="O23" s="139"/>
      <c r="P23" s="139"/>
      <c r="Q23" s="139"/>
      <c r="R23" s="139"/>
      <c r="S23" s="139"/>
      <c r="T23" s="139"/>
      <c r="U23" s="139"/>
      <c r="V23" s="139"/>
    </row>
    <row r="24" spans="1:22" ht="12.75" customHeight="1">
      <c r="A24" s="11" t="s">
        <v>22</v>
      </c>
      <c r="B24" s="175">
        <v>10630</v>
      </c>
      <c r="C24" s="128">
        <v>597</v>
      </c>
      <c r="D24" s="204" t="s">
        <v>105</v>
      </c>
      <c r="E24" s="128">
        <v>3300</v>
      </c>
      <c r="F24" s="128">
        <v>1462</v>
      </c>
      <c r="G24" s="128">
        <v>62</v>
      </c>
      <c r="H24" s="128">
        <v>665</v>
      </c>
      <c r="I24" s="128">
        <v>278</v>
      </c>
      <c r="J24" s="128">
        <v>206</v>
      </c>
      <c r="K24" s="240">
        <v>4061</v>
      </c>
      <c r="M24" s="139"/>
      <c r="N24" s="139"/>
      <c r="O24" s="139"/>
      <c r="P24" s="139"/>
      <c r="Q24" s="139"/>
      <c r="R24" s="139"/>
      <c r="S24" s="139"/>
      <c r="T24" s="139"/>
      <c r="U24" s="139"/>
      <c r="V24" s="139"/>
    </row>
    <row r="25" spans="1:22" ht="12.75" customHeight="1">
      <c r="A25" s="8"/>
      <c r="B25" s="175"/>
      <c r="C25" s="175"/>
      <c r="D25" s="204"/>
      <c r="E25" s="175"/>
      <c r="F25" s="175"/>
      <c r="G25" s="175"/>
      <c r="H25" s="175"/>
      <c r="I25" s="175"/>
      <c r="J25" s="175"/>
      <c r="K25" s="242"/>
      <c r="M25" s="139"/>
      <c r="N25" s="139"/>
      <c r="O25" s="139"/>
      <c r="P25" s="139"/>
      <c r="Q25" s="139"/>
      <c r="R25" s="139"/>
      <c r="S25" s="139"/>
      <c r="T25" s="139"/>
      <c r="U25" s="139"/>
      <c r="V25" s="139"/>
    </row>
    <row r="26" spans="1:22" ht="12.75" customHeight="1">
      <c r="A26" s="11" t="s">
        <v>23</v>
      </c>
      <c r="B26" s="243">
        <v>9221</v>
      </c>
      <c r="C26" s="128">
        <v>555</v>
      </c>
      <c r="D26" s="204" t="s">
        <v>105</v>
      </c>
      <c r="E26" s="128">
        <v>2047</v>
      </c>
      <c r="F26" s="128">
        <v>1889</v>
      </c>
      <c r="G26" s="128">
        <v>79</v>
      </c>
      <c r="H26" s="128">
        <v>882</v>
      </c>
      <c r="I26" s="128">
        <v>280</v>
      </c>
      <c r="J26" s="128">
        <v>202</v>
      </c>
      <c r="K26" s="240">
        <v>3286</v>
      </c>
      <c r="M26" s="139"/>
      <c r="N26" s="139"/>
      <c r="O26" s="139"/>
      <c r="P26" s="139"/>
      <c r="Q26" s="139"/>
      <c r="R26" s="139"/>
      <c r="S26" s="139"/>
      <c r="T26" s="139"/>
      <c r="U26" s="139"/>
      <c r="V26" s="139"/>
    </row>
    <row r="27" spans="1:22" ht="12.75" customHeight="1">
      <c r="A27" s="11" t="s">
        <v>24</v>
      </c>
      <c r="B27" s="243">
        <v>8741</v>
      </c>
      <c r="C27" s="240">
        <v>317</v>
      </c>
      <c r="D27" s="205" t="s">
        <v>105</v>
      </c>
      <c r="E27" s="240">
        <v>2054</v>
      </c>
      <c r="F27" s="240">
        <v>1936</v>
      </c>
      <c r="G27" s="240">
        <v>87</v>
      </c>
      <c r="H27" s="240">
        <v>158</v>
      </c>
      <c r="I27" s="240">
        <v>318</v>
      </c>
      <c r="J27" s="240">
        <v>246</v>
      </c>
      <c r="K27" s="240">
        <v>3627</v>
      </c>
      <c r="M27" s="139"/>
      <c r="N27" s="139"/>
      <c r="O27" s="139"/>
      <c r="P27" s="139"/>
      <c r="Q27" s="139"/>
      <c r="R27" s="139"/>
      <c r="S27" s="139"/>
      <c r="T27" s="139"/>
      <c r="U27" s="139"/>
      <c r="V27" s="139"/>
    </row>
    <row r="28" spans="1:22" ht="12.75" customHeight="1">
      <c r="A28" s="11" t="s">
        <v>25</v>
      </c>
      <c r="B28" s="243">
        <v>11200</v>
      </c>
      <c r="C28" s="240">
        <v>710</v>
      </c>
      <c r="D28" s="205" t="s">
        <v>428</v>
      </c>
      <c r="E28" s="240">
        <v>3586</v>
      </c>
      <c r="F28" s="240">
        <v>1887</v>
      </c>
      <c r="G28" s="240">
        <v>49</v>
      </c>
      <c r="H28" s="240">
        <v>86</v>
      </c>
      <c r="I28" s="240">
        <v>368</v>
      </c>
      <c r="J28" s="240">
        <v>245</v>
      </c>
      <c r="K28" s="240">
        <v>4271</v>
      </c>
      <c r="M28" s="139"/>
      <c r="N28" s="139"/>
      <c r="O28" s="139"/>
      <c r="P28" s="139"/>
      <c r="Q28" s="139"/>
      <c r="R28" s="139"/>
      <c r="S28" s="139"/>
      <c r="T28" s="139"/>
      <c r="U28" s="139"/>
      <c r="V28" s="139"/>
    </row>
    <row r="29" spans="1:22" ht="12.75" customHeight="1" thickBot="1">
      <c r="A29" s="13" t="s">
        <v>26</v>
      </c>
      <c r="B29" s="244">
        <f>SUM(C29:K29)</f>
        <v>13129</v>
      </c>
      <c r="C29" s="245">
        <v>661</v>
      </c>
      <c r="D29" s="206" t="s">
        <v>105</v>
      </c>
      <c r="E29" s="245">
        <v>4801</v>
      </c>
      <c r="F29" s="245">
        <v>1749</v>
      </c>
      <c r="G29" s="245">
        <v>49</v>
      </c>
      <c r="H29" s="245">
        <v>94</v>
      </c>
      <c r="I29" s="245">
        <v>402</v>
      </c>
      <c r="J29" s="245">
        <v>322</v>
      </c>
      <c r="K29" s="245">
        <v>5051</v>
      </c>
      <c r="M29" s="139"/>
      <c r="N29" s="139"/>
      <c r="O29" s="139"/>
      <c r="P29" s="139"/>
      <c r="Q29" s="139"/>
      <c r="R29" s="139"/>
      <c r="S29" s="139"/>
      <c r="T29" s="139"/>
      <c r="U29" s="139"/>
      <c r="V29" s="139"/>
    </row>
    <row r="30" spans="1:22" ht="13.5" customHeight="1">
      <c r="A30" s="347" t="s">
        <v>12</v>
      </c>
      <c r="B30" s="347"/>
      <c r="C30" s="336" t="s">
        <v>411</v>
      </c>
      <c r="D30" s="336"/>
      <c r="E30" s="336"/>
      <c r="F30" s="336"/>
      <c r="G30" s="336"/>
      <c r="H30" s="336"/>
      <c r="I30" s="336"/>
      <c r="J30" s="336"/>
      <c r="K30" s="336"/>
    </row>
    <row r="31" spans="1:22" ht="12" customHeight="1">
      <c r="A31" s="29"/>
      <c r="B31" s="29"/>
      <c r="C31" s="29"/>
      <c r="D31" s="29"/>
      <c r="E31" s="29"/>
      <c r="F31" s="29"/>
      <c r="G31" s="29"/>
      <c r="H31" s="29"/>
      <c r="I31" s="1"/>
      <c r="J31" s="1"/>
      <c r="K31" s="1"/>
    </row>
    <row r="32" spans="1:22" ht="12" customHeight="1">
      <c r="A32" s="1"/>
      <c r="B32" s="1"/>
      <c r="C32" s="1"/>
      <c r="D32" s="1"/>
      <c r="E32" s="1"/>
      <c r="F32" s="1"/>
      <c r="G32" s="1"/>
      <c r="H32" s="1"/>
      <c r="I32" s="1"/>
      <c r="J32" s="1"/>
      <c r="K32" s="1"/>
    </row>
    <row r="33" spans="1:11" ht="17.25" customHeight="1">
      <c r="A33" s="326" t="s">
        <v>252</v>
      </c>
      <c r="B33" s="326"/>
      <c r="C33" s="326"/>
      <c r="D33" s="326"/>
      <c r="E33" s="326"/>
      <c r="F33" s="326"/>
      <c r="G33" s="326"/>
      <c r="H33" s="326"/>
      <c r="I33" s="326"/>
      <c r="J33" s="326"/>
      <c r="K33" s="326"/>
    </row>
    <row r="34" spans="1:11">
      <c r="A34" s="1"/>
      <c r="B34" s="1"/>
      <c r="C34" s="1"/>
      <c r="D34" s="1"/>
      <c r="E34" s="1"/>
      <c r="F34" s="1"/>
      <c r="G34" s="1"/>
      <c r="H34" s="1"/>
      <c r="I34" s="1"/>
      <c r="J34" s="1"/>
      <c r="K34" s="1"/>
    </row>
    <row r="35" spans="1:11" ht="12" customHeight="1">
      <c r="A35" s="342" t="s">
        <v>149</v>
      </c>
      <c r="B35" s="342"/>
      <c r="C35" s="342"/>
      <c r="D35" s="342"/>
      <c r="E35" s="342"/>
      <c r="F35" s="342"/>
      <c r="G35" s="342"/>
      <c r="H35" s="342"/>
      <c r="I35" s="342"/>
      <c r="J35" s="342"/>
      <c r="K35" s="342"/>
    </row>
    <row r="36" spans="1:11" ht="12" customHeight="1">
      <c r="A36" s="9"/>
      <c r="B36" s="9"/>
      <c r="C36" s="9"/>
      <c r="D36" s="9"/>
      <c r="E36" s="9"/>
      <c r="F36" s="9"/>
      <c r="G36" s="9"/>
      <c r="H36" s="9"/>
      <c r="I36" s="1"/>
      <c r="J36" s="1"/>
      <c r="K36" s="1"/>
    </row>
    <row r="37" spans="1:11" ht="12" customHeight="1" thickBot="1">
      <c r="C37" s="4"/>
      <c r="D37" s="4"/>
      <c r="E37" s="4"/>
      <c r="F37" s="4"/>
      <c r="G37" s="4"/>
      <c r="H37" s="4"/>
      <c r="I37" s="43"/>
      <c r="J37" s="341" t="s">
        <v>185</v>
      </c>
      <c r="K37" s="341"/>
    </row>
    <row r="38" spans="1:11" ht="21" customHeight="1">
      <c r="A38" s="331" t="s">
        <v>8</v>
      </c>
      <c r="B38" s="333" t="s">
        <v>9</v>
      </c>
      <c r="C38" s="343" t="s">
        <v>409</v>
      </c>
      <c r="D38" s="332"/>
      <c r="E38" s="343" t="s">
        <v>410</v>
      </c>
      <c r="F38" s="343"/>
      <c r="G38" s="344"/>
      <c r="H38" s="328" t="s">
        <v>145</v>
      </c>
      <c r="I38" s="329"/>
      <c r="J38" s="346"/>
      <c r="K38" s="339" t="s">
        <v>11</v>
      </c>
    </row>
    <row r="39" spans="1:11" ht="21" customHeight="1">
      <c r="A39" s="345"/>
      <c r="B39" s="337"/>
      <c r="C39" s="7" t="s">
        <v>3</v>
      </c>
      <c r="D39" s="39" t="s">
        <v>144</v>
      </c>
      <c r="E39" s="7" t="s">
        <v>140</v>
      </c>
      <c r="F39" s="7" t="s">
        <v>141</v>
      </c>
      <c r="G39" s="39" t="s">
        <v>144</v>
      </c>
      <c r="H39" s="7" t="s">
        <v>142</v>
      </c>
      <c r="I39" s="26" t="s">
        <v>143</v>
      </c>
      <c r="J39" s="39" t="s">
        <v>144</v>
      </c>
      <c r="K39" s="340"/>
    </row>
    <row r="40" spans="1:11" ht="4.5" customHeight="1">
      <c r="A40" s="20"/>
      <c r="B40" s="19"/>
      <c r="C40" s="5"/>
      <c r="D40" s="5"/>
      <c r="E40" s="5"/>
      <c r="F40" s="5"/>
      <c r="G40" s="5"/>
      <c r="H40" s="5"/>
      <c r="I40" s="27"/>
      <c r="J40" s="27"/>
      <c r="K40" s="19"/>
    </row>
    <row r="41" spans="1:11" ht="12.75" customHeight="1">
      <c r="A41" s="11" t="s">
        <v>425</v>
      </c>
      <c r="B41" s="175">
        <v>18333</v>
      </c>
      <c r="C41" s="175">
        <v>319</v>
      </c>
      <c r="D41" s="185" t="s">
        <v>105</v>
      </c>
      <c r="E41" s="175">
        <v>500</v>
      </c>
      <c r="F41" s="175">
        <v>2185</v>
      </c>
      <c r="G41" s="175">
        <v>1280</v>
      </c>
      <c r="H41" s="175">
        <v>1128</v>
      </c>
      <c r="I41" s="175">
        <v>4616</v>
      </c>
      <c r="J41" s="175">
        <v>8305</v>
      </c>
      <c r="K41" s="185" t="s">
        <v>105</v>
      </c>
    </row>
    <row r="42" spans="1:11" ht="12.75" customHeight="1">
      <c r="A42" s="11" t="s">
        <v>404</v>
      </c>
      <c r="B42" s="175">
        <v>16873</v>
      </c>
      <c r="C42" s="175">
        <v>323</v>
      </c>
      <c r="D42" s="185" t="s">
        <v>105</v>
      </c>
      <c r="E42" s="175">
        <v>600</v>
      </c>
      <c r="F42" s="175">
        <v>1964</v>
      </c>
      <c r="G42" s="175">
        <v>1354</v>
      </c>
      <c r="H42" s="175">
        <v>1325</v>
      </c>
      <c r="I42" s="175">
        <v>4051</v>
      </c>
      <c r="J42" s="175">
        <v>7256</v>
      </c>
      <c r="K42" s="185" t="s">
        <v>105</v>
      </c>
    </row>
    <row r="43" spans="1:11" ht="12.75" customHeight="1">
      <c r="A43" s="11" t="s">
        <v>412</v>
      </c>
      <c r="B43" s="175">
        <v>16940</v>
      </c>
      <c r="C43" s="175">
        <v>295</v>
      </c>
      <c r="D43" s="177">
        <v>1</v>
      </c>
      <c r="E43" s="175">
        <v>603</v>
      </c>
      <c r="F43" s="175">
        <v>2426</v>
      </c>
      <c r="G43" s="175">
        <v>1112</v>
      </c>
      <c r="H43" s="175">
        <v>1182</v>
      </c>
      <c r="I43" s="175">
        <v>4087</v>
      </c>
      <c r="J43" s="175">
        <v>7234</v>
      </c>
      <c r="K43" s="177" t="s">
        <v>105</v>
      </c>
    </row>
    <row r="44" spans="1:11" ht="12.75" customHeight="1">
      <c r="A44" s="11" t="s">
        <v>413</v>
      </c>
      <c r="B44" s="175">
        <v>16369</v>
      </c>
      <c r="C44" s="175">
        <v>508</v>
      </c>
      <c r="D44" s="177">
        <v>0</v>
      </c>
      <c r="E44" s="175">
        <v>648</v>
      </c>
      <c r="F44" s="175">
        <v>1887</v>
      </c>
      <c r="G44" s="175">
        <v>1081</v>
      </c>
      <c r="H44" s="175">
        <v>1345</v>
      </c>
      <c r="I44" s="175">
        <v>3853</v>
      </c>
      <c r="J44" s="175">
        <v>7047</v>
      </c>
      <c r="K44" s="177" t="s">
        <v>105</v>
      </c>
    </row>
    <row r="45" spans="1:11" ht="12.75" customHeight="1">
      <c r="A45" s="11" t="s">
        <v>427</v>
      </c>
      <c r="B45" s="175">
        <f>SUM(B47:B60)</f>
        <v>14822</v>
      </c>
      <c r="C45" s="175">
        <f>SUM(C47:C60)</f>
        <v>451</v>
      </c>
      <c r="D45" s="177">
        <f>SUM(D47:D60)</f>
        <v>0</v>
      </c>
      <c r="E45" s="175">
        <f t="shared" ref="E45:J45" si="1">SUM(E47:E60)</f>
        <v>691</v>
      </c>
      <c r="F45" s="175">
        <f t="shared" si="1"/>
        <v>1808</v>
      </c>
      <c r="G45" s="175">
        <f t="shared" si="1"/>
        <v>1077</v>
      </c>
      <c r="H45" s="175">
        <f t="shared" si="1"/>
        <v>1331</v>
      </c>
      <c r="I45" s="175">
        <f t="shared" si="1"/>
        <v>2844</v>
      </c>
      <c r="J45" s="175">
        <f t="shared" si="1"/>
        <v>6620</v>
      </c>
      <c r="K45" s="177" t="s">
        <v>151</v>
      </c>
    </row>
    <row r="46" spans="1:11" ht="12.75" customHeight="1">
      <c r="A46" s="8"/>
      <c r="B46" s="175" t="s">
        <v>119</v>
      </c>
      <c r="C46" s="175"/>
      <c r="D46" s="178"/>
      <c r="E46" s="175"/>
      <c r="F46" s="175"/>
      <c r="G46" s="175"/>
      <c r="H46" s="175"/>
      <c r="I46" s="175"/>
      <c r="J46" s="175"/>
      <c r="K46" s="177"/>
    </row>
    <row r="47" spans="1:11" ht="12.75" customHeight="1">
      <c r="A47" s="11" t="s">
        <v>15</v>
      </c>
      <c r="B47" s="179">
        <f>SUM(C47:K47)</f>
        <v>1060</v>
      </c>
      <c r="C47" s="179">
        <v>45</v>
      </c>
      <c r="D47" s="180">
        <v>0</v>
      </c>
      <c r="E47" s="180">
        <v>42</v>
      </c>
      <c r="F47" s="179">
        <v>92</v>
      </c>
      <c r="G47" s="179">
        <v>60</v>
      </c>
      <c r="H47" s="179">
        <v>69</v>
      </c>
      <c r="I47" s="179">
        <v>203</v>
      </c>
      <c r="J47" s="179">
        <v>549</v>
      </c>
      <c r="K47" s="180">
        <v>0</v>
      </c>
    </row>
    <row r="48" spans="1:11" ht="12.75" customHeight="1">
      <c r="A48" s="11" t="s">
        <v>16</v>
      </c>
      <c r="B48" s="179">
        <f t="shared" ref="B48:B60" si="2">SUM(C48:K48)</f>
        <v>1058</v>
      </c>
      <c r="C48" s="179">
        <v>36</v>
      </c>
      <c r="D48" s="180">
        <v>0</v>
      </c>
      <c r="E48" s="179">
        <v>69</v>
      </c>
      <c r="F48" s="179">
        <v>46</v>
      </c>
      <c r="G48" s="179">
        <v>101</v>
      </c>
      <c r="H48" s="179">
        <v>75</v>
      </c>
      <c r="I48" s="179">
        <v>186</v>
      </c>
      <c r="J48" s="179">
        <v>545</v>
      </c>
      <c r="K48" s="180">
        <v>0</v>
      </c>
    </row>
    <row r="49" spans="1:13" ht="12.75" customHeight="1">
      <c r="A49" s="11" t="s">
        <v>17</v>
      </c>
      <c r="B49" s="179">
        <f t="shared" si="2"/>
        <v>1085</v>
      </c>
      <c r="C49" s="179">
        <v>53</v>
      </c>
      <c r="D49" s="180" t="s">
        <v>90</v>
      </c>
      <c r="E49" s="179">
        <v>86</v>
      </c>
      <c r="F49" s="179">
        <v>73</v>
      </c>
      <c r="G49" s="179">
        <v>95</v>
      </c>
      <c r="H49" s="179">
        <v>59</v>
      </c>
      <c r="I49" s="179">
        <v>163</v>
      </c>
      <c r="J49" s="179">
        <v>556</v>
      </c>
      <c r="K49" s="180">
        <v>0</v>
      </c>
      <c r="M49" s="48"/>
    </row>
    <row r="50" spans="1:13" ht="12.75" customHeight="1">
      <c r="A50" s="11" t="s">
        <v>18</v>
      </c>
      <c r="B50" s="179">
        <f t="shared" si="2"/>
        <v>1131</v>
      </c>
      <c r="C50" s="179">
        <v>49</v>
      </c>
      <c r="D50" s="180">
        <v>0</v>
      </c>
      <c r="E50" s="179">
        <v>93</v>
      </c>
      <c r="F50" s="179">
        <v>122</v>
      </c>
      <c r="G50" s="179">
        <v>99</v>
      </c>
      <c r="H50" s="179">
        <v>76</v>
      </c>
      <c r="I50" s="179">
        <v>176</v>
      </c>
      <c r="J50" s="179">
        <v>516</v>
      </c>
      <c r="K50" s="180">
        <v>0</v>
      </c>
    </row>
    <row r="51" spans="1:13" ht="12.75" customHeight="1">
      <c r="A51" s="8"/>
      <c r="B51" s="179"/>
      <c r="C51" s="179"/>
      <c r="D51" s="180"/>
      <c r="E51" s="179"/>
      <c r="F51" s="179"/>
      <c r="G51" s="179"/>
      <c r="H51" s="179"/>
      <c r="I51" s="179"/>
      <c r="J51" s="179"/>
      <c r="K51" s="180"/>
    </row>
    <row r="52" spans="1:13" ht="12.75" customHeight="1">
      <c r="A52" s="11" t="s">
        <v>19</v>
      </c>
      <c r="B52" s="179">
        <f t="shared" si="2"/>
        <v>1296</v>
      </c>
      <c r="C52" s="179">
        <v>35</v>
      </c>
      <c r="D52" s="180" t="s">
        <v>90</v>
      </c>
      <c r="E52" s="179">
        <v>55</v>
      </c>
      <c r="F52" s="179">
        <v>133</v>
      </c>
      <c r="G52" s="179">
        <v>105</v>
      </c>
      <c r="H52" s="179">
        <v>90</v>
      </c>
      <c r="I52" s="179">
        <v>258</v>
      </c>
      <c r="J52" s="179">
        <v>620</v>
      </c>
      <c r="K52" s="180">
        <v>0</v>
      </c>
    </row>
    <row r="53" spans="1:13" ht="12.75" customHeight="1">
      <c r="A53" s="11" t="s">
        <v>20</v>
      </c>
      <c r="B53" s="179">
        <f t="shared" si="2"/>
        <v>1241</v>
      </c>
      <c r="C53" s="179">
        <v>0</v>
      </c>
      <c r="D53" s="180">
        <v>0</v>
      </c>
      <c r="E53" s="179">
        <v>44</v>
      </c>
      <c r="F53" s="179">
        <v>159</v>
      </c>
      <c r="G53" s="179">
        <v>100</v>
      </c>
      <c r="H53" s="179">
        <v>121</v>
      </c>
      <c r="I53" s="179">
        <v>284</v>
      </c>
      <c r="J53" s="179">
        <v>533</v>
      </c>
      <c r="K53" s="180">
        <v>0</v>
      </c>
    </row>
    <row r="54" spans="1:13" ht="12.75" customHeight="1">
      <c r="A54" s="11" t="s">
        <v>21</v>
      </c>
      <c r="B54" s="179">
        <f t="shared" si="2"/>
        <v>1280</v>
      </c>
      <c r="C54" s="181">
        <v>0</v>
      </c>
      <c r="D54" s="180">
        <v>0</v>
      </c>
      <c r="E54" s="179">
        <v>33</v>
      </c>
      <c r="F54" s="179">
        <v>187</v>
      </c>
      <c r="G54" s="179">
        <v>86</v>
      </c>
      <c r="H54" s="179">
        <v>187</v>
      </c>
      <c r="I54" s="179">
        <v>243</v>
      </c>
      <c r="J54" s="179">
        <v>544</v>
      </c>
      <c r="K54" s="180">
        <v>0</v>
      </c>
    </row>
    <row r="55" spans="1:13" ht="12.75" customHeight="1">
      <c r="A55" s="11" t="s">
        <v>22</v>
      </c>
      <c r="B55" s="179">
        <f>SUM(C55:K55)</f>
        <v>1343</v>
      </c>
      <c r="C55" s="238">
        <v>46</v>
      </c>
      <c r="D55" s="180">
        <v>0</v>
      </c>
      <c r="E55" s="179">
        <v>47</v>
      </c>
      <c r="F55" s="179">
        <v>210</v>
      </c>
      <c r="G55" s="179">
        <v>83</v>
      </c>
      <c r="H55" s="179">
        <v>151</v>
      </c>
      <c r="I55" s="179">
        <v>272</v>
      </c>
      <c r="J55" s="179">
        <v>534</v>
      </c>
      <c r="K55" s="180">
        <v>0</v>
      </c>
    </row>
    <row r="56" spans="1:13" ht="12.75" customHeight="1">
      <c r="A56" s="8"/>
      <c r="B56" s="179"/>
      <c r="C56" s="182"/>
      <c r="D56" s="180"/>
      <c r="E56" s="182"/>
      <c r="F56" s="182"/>
      <c r="G56" s="182"/>
      <c r="H56" s="182"/>
      <c r="I56" s="182"/>
      <c r="J56" s="182"/>
      <c r="K56" s="177"/>
    </row>
    <row r="57" spans="1:13" ht="12.75" customHeight="1">
      <c r="A57" s="11" t="s">
        <v>23</v>
      </c>
      <c r="B57" s="179">
        <f>SUM(C57:K57)</f>
        <v>1535</v>
      </c>
      <c r="C57" s="104">
        <v>45</v>
      </c>
      <c r="D57" s="180">
        <v>0</v>
      </c>
      <c r="E57" s="104">
        <v>39</v>
      </c>
      <c r="F57" s="104">
        <v>254</v>
      </c>
      <c r="G57" s="104">
        <v>111</v>
      </c>
      <c r="H57" s="104">
        <v>223</v>
      </c>
      <c r="I57" s="104">
        <v>362</v>
      </c>
      <c r="J57" s="104">
        <v>501</v>
      </c>
      <c r="K57" s="180">
        <v>0</v>
      </c>
    </row>
    <row r="58" spans="1:13" ht="12.75" customHeight="1">
      <c r="A58" s="11" t="s">
        <v>24</v>
      </c>
      <c r="B58" s="179">
        <f t="shared" si="2"/>
        <v>1252</v>
      </c>
      <c r="C58" s="179">
        <v>34</v>
      </c>
      <c r="D58" s="180">
        <v>0</v>
      </c>
      <c r="E58" s="179">
        <v>35</v>
      </c>
      <c r="F58" s="179">
        <v>218</v>
      </c>
      <c r="G58" s="179">
        <v>92</v>
      </c>
      <c r="H58" s="179">
        <v>109</v>
      </c>
      <c r="I58" s="179">
        <v>208</v>
      </c>
      <c r="J58" s="179">
        <v>556</v>
      </c>
      <c r="K58" s="180">
        <v>0</v>
      </c>
    </row>
    <row r="59" spans="1:13" ht="12.75" customHeight="1">
      <c r="A59" s="11" t="s">
        <v>25</v>
      </c>
      <c r="B59" s="179">
        <f t="shared" si="2"/>
        <v>1271</v>
      </c>
      <c r="C59" s="179">
        <v>55</v>
      </c>
      <c r="D59" s="180">
        <v>0</v>
      </c>
      <c r="E59" s="179">
        <v>77</v>
      </c>
      <c r="F59" s="179">
        <v>172</v>
      </c>
      <c r="G59" s="179">
        <v>79</v>
      </c>
      <c r="H59" s="179">
        <v>86</v>
      </c>
      <c r="I59" s="179">
        <v>230</v>
      </c>
      <c r="J59" s="179">
        <v>572</v>
      </c>
      <c r="K59" s="180">
        <v>0</v>
      </c>
    </row>
    <row r="60" spans="1:13" ht="12.75" customHeight="1" thickBot="1">
      <c r="A60" s="13" t="s">
        <v>26</v>
      </c>
      <c r="B60" s="179">
        <f t="shared" si="2"/>
        <v>1270</v>
      </c>
      <c r="C60" s="183">
        <v>53</v>
      </c>
      <c r="D60" s="180">
        <v>0</v>
      </c>
      <c r="E60" s="183">
        <v>71</v>
      </c>
      <c r="F60" s="183">
        <v>142</v>
      </c>
      <c r="G60" s="183">
        <v>66</v>
      </c>
      <c r="H60" s="183">
        <v>85</v>
      </c>
      <c r="I60" s="183">
        <v>259</v>
      </c>
      <c r="J60" s="183">
        <v>594</v>
      </c>
      <c r="K60" s="184">
        <v>0</v>
      </c>
    </row>
    <row r="61" spans="1:13">
      <c r="A61" s="336" t="s">
        <v>12</v>
      </c>
      <c r="B61" s="336"/>
      <c r="C61" s="336"/>
      <c r="D61" s="336"/>
      <c r="E61" s="336"/>
      <c r="F61" s="336"/>
      <c r="G61" s="336"/>
      <c r="H61" s="336"/>
      <c r="I61" s="1"/>
      <c r="J61" s="1"/>
      <c r="K61" s="1"/>
    </row>
    <row r="62" spans="1:13">
      <c r="A62" s="24"/>
      <c r="B62" s="24"/>
      <c r="C62" s="24"/>
      <c r="D62" s="24"/>
      <c r="E62" s="24"/>
      <c r="F62" s="24"/>
      <c r="G62" s="24"/>
      <c r="H62" s="24"/>
      <c r="I62" s="1"/>
      <c r="J62" s="1"/>
      <c r="K62" s="1"/>
    </row>
    <row r="63" spans="1:13">
      <c r="A63" s="1"/>
      <c r="B63" s="1"/>
      <c r="C63" s="1"/>
      <c r="D63" s="1"/>
      <c r="E63" s="1"/>
      <c r="F63" s="1"/>
      <c r="G63" s="1"/>
      <c r="H63" s="1"/>
      <c r="I63" s="1"/>
      <c r="J63" s="1"/>
      <c r="K63" s="1"/>
    </row>
    <row r="64" spans="1:13">
      <c r="A64" s="1"/>
      <c r="B64" s="1"/>
      <c r="C64" s="1"/>
      <c r="D64" s="1"/>
      <c r="E64" s="1"/>
      <c r="F64" s="1"/>
      <c r="G64" s="1"/>
      <c r="H64" s="1"/>
      <c r="I64" s="1"/>
      <c r="J64" s="1"/>
      <c r="K64" s="1"/>
    </row>
  </sheetData>
  <mergeCells count="23">
    <mergeCell ref="J37:K37"/>
    <mergeCell ref="K38:K39"/>
    <mergeCell ref="A61:H61"/>
    <mergeCell ref="C38:D38"/>
    <mergeCell ref="E38:G38"/>
    <mergeCell ref="A38:A39"/>
    <mergeCell ref="B38:B39"/>
    <mergeCell ref="H38:J38"/>
    <mergeCell ref="A35:K35"/>
    <mergeCell ref="A33:K33"/>
    <mergeCell ref="C7:D7"/>
    <mergeCell ref="E7:G7"/>
    <mergeCell ref="A7:A8"/>
    <mergeCell ref="B7:B8"/>
    <mergeCell ref="H7:J7"/>
    <mergeCell ref="A30:B30"/>
    <mergeCell ref="C30:K30"/>
    <mergeCell ref="A1:K1"/>
    <mergeCell ref="A3:K3"/>
    <mergeCell ref="A4:K4"/>
    <mergeCell ref="A5:H5"/>
    <mergeCell ref="K7:K8"/>
    <mergeCell ref="A6:K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election sqref="A1:I1"/>
    </sheetView>
  </sheetViews>
  <sheetFormatPr defaultRowHeight="13.5"/>
  <cols>
    <col min="1" max="1" width="13.125" style="87" customWidth="1"/>
    <col min="2" max="2" width="11.875" style="87" customWidth="1"/>
    <col min="3" max="9" width="9.25" style="87" customWidth="1"/>
    <col min="10" max="19" width="9.125" style="87" customWidth="1"/>
    <col min="20" max="16384" width="9" style="86"/>
  </cols>
  <sheetData>
    <row r="1" spans="1:19" ht="17.25">
      <c r="A1" s="358" t="s">
        <v>253</v>
      </c>
      <c r="B1" s="358"/>
      <c r="C1" s="358"/>
      <c r="D1" s="358"/>
      <c r="E1" s="358"/>
      <c r="F1" s="358"/>
      <c r="G1" s="358"/>
      <c r="H1" s="358"/>
      <c r="I1" s="358"/>
      <c r="J1" s="359" t="s">
        <v>120</v>
      </c>
      <c r="K1" s="359"/>
      <c r="L1" s="359"/>
      <c r="M1" s="359"/>
      <c r="N1" s="359"/>
      <c r="O1" s="359"/>
      <c r="P1" s="359"/>
      <c r="Q1" s="359"/>
      <c r="R1" s="359"/>
      <c r="S1" s="359"/>
    </row>
    <row r="3" spans="1:19" ht="13.5" customHeight="1">
      <c r="A3" s="350" t="s">
        <v>150</v>
      </c>
      <c r="B3" s="350"/>
      <c r="C3" s="350"/>
      <c r="D3" s="350"/>
      <c r="E3" s="350"/>
      <c r="F3" s="350"/>
      <c r="G3" s="350"/>
      <c r="H3" s="350"/>
      <c r="I3" s="350"/>
    </row>
    <row r="4" spans="1:19" ht="13.5" customHeight="1" thickBot="1">
      <c r="A4" s="88"/>
      <c r="B4" s="88"/>
      <c r="C4" s="88"/>
      <c r="D4" s="88"/>
      <c r="E4" s="88"/>
      <c r="F4" s="89"/>
      <c r="G4" s="89"/>
      <c r="H4" s="89"/>
      <c r="I4" s="89"/>
      <c r="J4" s="88"/>
      <c r="K4" s="88"/>
      <c r="L4" s="88"/>
      <c r="M4" s="88"/>
      <c r="N4" s="88"/>
      <c r="O4" s="88"/>
      <c r="P4" s="88"/>
      <c r="Q4" s="88"/>
      <c r="R4" s="357" t="s">
        <v>78</v>
      </c>
      <c r="S4" s="357"/>
    </row>
    <row r="5" spans="1:19" ht="18.75" customHeight="1">
      <c r="A5" s="351" t="s">
        <v>33</v>
      </c>
      <c r="B5" s="351" t="s">
        <v>9</v>
      </c>
      <c r="C5" s="353" t="s">
        <v>34</v>
      </c>
      <c r="D5" s="353"/>
      <c r="E5" s="353"/>
      <c r="F5" s="353"/>
      <c r="G5" s="353"/>
      <c r="H5" s="353"/>
      <c r="I5" s="353"/>
      <c r="J5" s="353" t="s">
        <v>37</v>
      </c>
      <c r="K5" s="353"/>
      <c r="L5" s="353"/>
      <c r="M5" s="353"/>
      <c r="N5" s="353"/>
      <c r="O5" s="354"/>
      <c r="P5" s="355" t="s">
        <v>38</v>
      </c>
      <c r="Q5" s="356"/>
      <c r="R5" s="352"/>
      <c r="S5" s="360" t="s">
        <v>8</v>
      </c>
    </row>
    <row r="6" spans="1:19" ht="18.75" customHeight="1">
      <c r="A6" s="351"/>
      <c r="B6" s="351"/>
      <c r="C6" s="351" t="s">
        <v>2</v>
      </c>
      <c r="D6" s="351" t="s">
        <v>121</v>
      </c>
      <c r="E6" s="351" t="s">
        <v>122</v>
      </c>
      <c r="F6" s="351" t="s">
        <v>123</v>
      </c>
      <c r="G6" s="90" t="s">
        <v>124</v>
      </c>
      <c r="H6" s="90" t="s">
        <v>125</v>
      </c>
      <c r="I6" s="361" t="s">
        <v>126</v>
      </c>
      <c r="J6" s="351" t="s">
        <v>35</v>
      </c>
      <c r="K6" s="351" t="s">
        <v>127</v>
      </c>
      <c r="L6" s="351" t="s">
        <v>128</v>
      </c>
      <c r="M6" s="351" t="s">
        <v>129</v>
      </c>
      <c r="N6" s="351" t="s">
        <v>130</v>
      </c>
      <c r="O6" s="351" t="s">
        <v>10</v>
      </c>
      <c r="P6" s="351" t="s">
        <v>2</v>
      </c>
      <c r="Q6" s="351" t="s">
        <v>36</v>
      </c>
      <c r="R6" s="351" t="s">
        <v>10</v>
      </c>
      <c r="S6" s="360"/>
    </row>
    <row r="7" spans="1:19" ht="18.75" customHeight="1">
      <c r="A7" s="352"/>
      <c r="B7" s="352"/>
      <c r="C7" s="352"/>
      <c r="D7" s="352"/>
      <c r="E7" s="352"/>
      <c r="F7" s="352"/>
      <c r="G7" s="92" t="s">
        <v>131</v>
      </c>
      <c r="H7" s="92" t="s">
        <v>132</v>
      </c>
      <c r="I7" s="355"/>
      <c r="J7" s="352"/>
      <c r="K7" s="352"/>
      <c r="L7" s="352"/>
      <c r="M7" s="352"/>
      <c r="N7" s="352"/>
      <c r="O7" s="352"/>
      <c r="P7" s="352"/>
      <c r="Q7" s="352"/>
      <c r="R7" s="352"/>
      <c r="S7" s="355"/>
    </row>
    <row r="8" spans="1:19" ht="13.5" customHeight="1">
      <c r="A8" s="140" t="s">
        <v>423</v>
      </c>
      <c r="B8" s="94">
        <v>69205</v>
      </c>
      <c r="C8" s="94">
        <v>67198</v>
      </c>
      <c r="D8" s="94">
        <v>1789</v>
      </c>
      <c r="E8" s="94">
        <v>14158</v>
      </c>
      <c r="F8" s="94">
        <v>27304</v>
      </c>
      <c r="G8" s="94">
        <v>3907</v>
      </c>
      <c r="H8" s="94">
        <v>273</v>
      </c>
      <c r="I8" s="94">
        <v>120</v>
      </c>
      <c r="J8" s="94">
        <v>1559</v>
      </c>
      <c r="K8" s="94">
        <v>197</v>
      </c>
      <c r="L8" s="94">
        <v>170</v>
      </c>
      <c r="M8" s="94">
        <v>656</v>
      </c>
      <c r="N8" s="94">
        <v>1683</v>
      </c>
      <c r="O8" s="94">
        <v>15382</v>
      </c>
      <c r="P8" s="94">
        <v>2007</v>
      </c>
      <c r="Q8" s="94">
        <v>1419</v>
      </c>
      <c r="R8" s="94">
        <v>588</v>
      </c>
      <c r="S8" s="95" t="s">
        <v>256</v>
      </c>
    </row>
    <row r="9" spans="1:19" ht="13.5" customHeight="1">
      <c r="A9" s="93" t="s">
        <v>405</v>
      </c>
      <c r="B9" s="129">
        <v>72133</v>
      </c>
      <c r="C9" s="129">
        <v>70646</v>
      </c>
      <c r="D9" s="129">
        <v>1496</v>
      </c>
      <c r="E9" s="129">
        <v>19577</v>
      </c>
      <c r="F9" s="129">
        <v>25315</v>
      </c>
      <c r="G9" s="129">
        <v>5496</v>
      </c>
      <c r="H9" s="129">
        <v>277</v>
      </c>
      <c r="I9" s="129">
        <v>111</v>
      </c>
      <c r="J9" s="129">
        <v>1076</v>
      </c>
      <c r="K9" s="129">
        <v>214</v>
      </c>
      <c r="L9" s="129">
        <v>105</v>
      </c>
      <c r="M9" s="129">
        <v>481</v>
      </c>
      <c r="N9" s="129">
        <v>1305</v>
      </c>
      <c r="O9" s="129">
        <v>15193</v>
      </c>
      <c r="P9" s="129">
        <v>1487</v>
      </c>
      <c r="Q9" s="129">
        <v>966</v>
      </c>
      <c r="R9" s="129">
        <v>521</v>
      </c>
      <c r="S9" s="95" t="s">
        <v>406</v>
      </c>
    </row>
    <row r="10" spans="1:19" ht="13.5" customHeight="1">
      <c r="A10" s="93" t="s">
        <v>407</v>
      </c>
      <c r="B10" s="129">
        <v>75373</v>
      </c>
      <c r="C10" s="129">
        <v>73725</v>
      </c>
      <c r="D10" s="129">
        <v>8391</v>
      </c>
      <c r="E10" s="129">
        <v>22498</v>
      </c>
      <c r="F10" s="129">
        <v>22162</v>
      </c>
      <c r="G10" s="129">
        <v>4344</v>
      </c>
      <c r="H10" s="129">
        <v>271</v>
      </c>
      <c r="I10" s="129">
        <v>110</v>
      </c>
      <c r="J10" s="129">
        <v>1022</v>
      </c>
      <c r="K10" s="129">
        <v>334</v>
      </c>
      <c r="L10" s="129">
        <v>65</v>
      </c>
      <c r="M10" s="129">
        <v>380</v>
      </c>
      <c r="N10" s="129">
        <v>1162</v>
      </c>
      <c r="O10" s="129">
        <v>12986</v>
      </c>
      <c r="P10" s="129">
        <v>1648</v>
      </c>
      <c r="Q10" s="129">
        <v>1179</v>
      </c>
      <c r="R10" s="129">
        <v>469</v>
      </c>
      <c r="S10" s="95" t="s">
        <v>408</v>
      </c>
    </row>
    <row r="11" spans="1:19" ht="13.5" customHeight="1">
      <c r="A11" s="93" t="s">
        <v>415</v>
      </c>
      <c r="B11" s="129">
        <v>68882</v>
      </c>
      <c r="C11" s="129">
        <v>66806</v>
      </c>
      <c r="D11" s="129">
        <v>5121</v>
      </c>
      <c r="E11" s="129">
        <v>16958</v>
      </c>
      <c r="F11" s="129">
        <v>23551</v>
      </c>
      <c r="G11" s="129">
        <v>4732</v>
      </c>
      <c r="H11" s="129">
        <v>235</v>
      </c>
      <c r="I11" s="129">
        <v>86</v>
      </c>
      <c r="J11" s="129">
        <v>593</v>
      </c>
      <c r="K11" s="129">
        <v>349</v>
      </c>
      <c r="L11" s="129">
        <v>52</v>
      </c>
      <c r="M11" s="129">
        <v>348</v>
      </c>
      <c r="N11" s="129">
        <v>1095</v>
      </c>
      <c r="O11" s="129">
        <v>13686</v>
      </c>
      <c r="P11" s="129">
        <v>2076</v>
      </c>
      <c r="Q11" s="129">
        <v>1663</v>
      </c>
      <c r="R11" s="129">
        <v>413</v>
      </c>
      <c r="S11" s="95" t="s">
        <v>414</v>
      </c>
    </row>
    <row r="12" spans="1:19" ht="13.5" customHeight="1">
      <c r="A12" s="93" t="s">
        <v>424</v>
      </c>
      <c r="B12" s="94">
        <f>SUM(B14:B27)</f>
        <v>70741</v>
      </c>
      <c r="C12" s="94">
        <f t="shared" ref="C12:R12" si="0">SUM(C14:C27)</f>
        <v>69385</v>
      </c>
      <c r="D12" s="94">
        <f t="shared" si="0"/>
        <v>5465</v>
      </c>
      <c r="E12" s="94">
        <f t="shared" si="0"/>
        <v>20021</v>
      </c>
      <c r="F12" s="94">
        <f t="shared" si="0"/>
        <v>20721</v>
      </c>
      <c r="G12" s="94">
        <f t="shared" si="0"/>
        <v>6692</v>
      </c>
      <c r="H12" s="94">
        <f t="shared" si="0"/>
        <v>197</v>
      </c>
      <c r="I12" s="94">
        <f t="shared" si="0"/>
        <v>84</v>
      </c>
      <c r="J12" s="94">
        <f t="shared" si="0"/>
        <v>552</v>
      </c>
      <c r="K12" s="94">
        <f t="shared" si="0"/>
        <v>358</v>
      </c>
      <c r="L12" s="94">
        <f t="shared" si="0"/>
        <v>50</v>
      </c>
      <c r="M12" s="94">
        <f t="shared" si="0"/>
        <v>531</v>
      </c>
      <c r="N12" s="94">
        <f t="shared" si="0"/>
        <v>1016</v>
      </c>
      <c r="O12" s="94">
        <f t="shared" si="0"/>
        <v>13698</v>
      </c>
      <c r="P12" s="94">
        <f t="shared" si="0"/>
        <v>1356</v>
      </c>
      <c r="Q12" s="94">
        <f t="shared" si="0"/>
        <v>913</v>
      </c>
      <c r="R12" s="94">
        <f t="shared" si="0"/>
        <v>443</v>
      </c>
      <c r="S12" s="95" t="s">
        <v>422</v>
      </c>
    </row>
    <row r="13" spans="1:19" ht="9.75" customHeight="1">
      <c r="A13" s="93"/>
      <c r="B13" s="94"/>
      <c r="C13" s="94"/>
      <c r="D13" s="94"/>
      <c r="E13" s="94"/>
      <c r="F13" s="94"/>
      <c r="G13" s="94"/>
      <c r="H13" s="94"/>
      <c r="I13" s="94"/>
      <c r="J13" s="94"/>
      <c r="K13" s="94"/>
      <c r="L13" s="94"/>
      <c r="M13" s="94"/>
      <c r="N13" s="94"/>
      <c r="O13" s="94"/>
      <c r="P13" s="94"/>
      <c r="Q13" s="94"/>
      <c r="R13" s="94"/>
      <c r="S13" s="95"/>
    </row>
    <row r="14" spans="1:19" ht="13.5" customHeight="1">
      <c r="A14" s="93" t="s">
        <v>39</v>
      </c>
      <c r="B14" s="94">
        <f>SUM(C14,P14)</f>
        <v>5758</v>
      </c>
      <c r="C14" s="94">
        <f>SUM(D14:O14)</f>
        <v>5614</v>
      </c>
      <c r="D14" s="136">
        <v>191</v>
      </c>
      <c r="E14" s="136">
        <v>726</v>
      </c>
      <c r="F14" s="136">
        <v>3305</v>
      </c>
      <c r="G14" s="136">
        <v>252</v>
      </c>
      <c r="H14" s="136">
        <v>38</v>
      </c>
      <c r="I14" s="136">
        <v>9</v>
      </c>
      <c r="J14" s="136">
        <v>42</v>
      </c>
      <c r="K14" s="136">
        <v>17</v>
      </c>
      <c r="L14" s="136">
        <v>1</v>
      </c>
      <c r="M14" s="136">
        <v>26</v>
      </c>
      <c r="N14" s="130">
        <v>47</v>
      </c>
      <c r="O14" s="145">
        <v>960</v>
      </c>
      <c r="P14" s="94">
        <f>SUM(Q14:R14)</f>
        <v>144</v>
      </c>
      <c r="Q14" s="145">
        <v>110</v>
      </c>
      <c r="R14" s="145">
        <v>34</v>
      </c>
      <c r="S14" s="95" t="s">
        <v>51</v>
      </c>
    </row>
    <row r="15" spans="1:19" ht="13.5" customHeight="1">
      <c r="A15" s="93" t="s">
        <v>40</v>
      </c>
      <c r="B15" s="94">
        <f>SUM(C15,P15)</f>
        <v>4220</v>
      </c>
      <c r="C15" s="94">
        <f t="shared" ref="C15:C27" si="1">SUM(D15:O15)</f>
        <v>4023</v>
      </c>
      <c r="D15" s="130">
        <v>146</v>
      </c>
      <c r="E15" s="130">
        <v>1068</v>
      </c>
      <c r="F15" s="130">
        <v>1228</v>
      </c>
      <c r="G15" s="130">
        <v>127</v>
      </c>
      <c r="H15" s="130">
        <v>41</v>
      </c>
      <c r="I15" s="130">
        <v>9</v>
      </c>
      <c r="J15" s="130">
        <v>9</v>
      </c>
      <c r="K15" s="130">
        <v>50</v>
      </c>
      <c r="L15" s="130">
        <v>2</v>
      </c>
      <c r="M15" s="130">
        <v>41</v>
      </c>
      <c r="N15" s="130">
        <v>73</v>
      </c>
      <c r="O15" s="145">
        <v>1229</v>
      </c>
      <c r="P15" s="94">
        <f t="shared" ref="P15:P27" si="2">SUM(Q15:R15)</f>
        <v>197</v>
      </c>
      <c r="Q15" s="145">
        <v>166</v>
      </c>
      <c r="R15" s="145">
        <v>31</v>
      </c>
      <c r="S15" s="95" t="s">
        <v>52</v>
      </c>
    </row>
    <row r="16" spans="1:19" ht="13.5" customHeight="1">
      <c r="A16" s="93" t="s">
        <v>41</v>
      </c>
      <c r="B16" s="94">
        <f t="shared" ref="B16:B27" si="3">SUM(C16,P16)</f>
        <v>5527</v>
      </c>
      <c r="C16" s="94">
        <f t="shared" si="1"/>
        <v>5414</v>
      </c>
      <c r="D16" s="130">
        <v>206</v>
      </c>
      <c r="E16" s="130">
        <v>1321</v>
      </c>
      <c r="F16" s="130">
        <v>692</v>
      </c>
      <c r="G16" s="130">
        <v>1583</v>
      </c>
      <c r="H16" s="130">
        <v>31</v>
      </c>
      <c r="I16" s="130">
        <v>12</v>
      </c>
      <c r="J16" s="130">
        <v>25</v>
      </c>
      <c r="K16" s="130">
        <v>40</v>
      </c>
      <c r="L16" s="130">
        <v>2</v>
      </c>
      <c r="M16" s="130">
        <v>21</v>
      </c>
      <c r="N16" s="130">
        <v>111</v>
      </c>
      <c r="O16" s="145">
        <v>1370</v>
      </c>
      <c r="P16" s="94">
        <f t="shared" si="2"/>
        <v>113</v>
      </c>
      <c r="Q16" s="145">
        <v>70</v>
      </c>
      <c r="R16" s="145">
        <v>43</v>
      </c>
      <c r="S16" s="95" t="s">
        <v>53</v>
      </c>
    </row>
    <row r="17" spans="1:19" ht="13.5" customHeight="1">
      <c r="A17" s="93" t="s">
        <v>42</v>
      </c>
      <c r="B17" s="94">
        <f t="shared" si="3"/>
        <v>6834</v>
      </c>
      <c r="C17" s="94">
        <f t="shared" si="1"/>
        <v>6756</v>
      </c>
      <c r="D17" s="130">
        <v>339</v>
      </c>
      <c r="E17" s="130">
        <v>1171</v>
      </c>
      <c r="F17" s="130">
        <v>531</v>
      </c>
      <c r="G17" s="130">
        <v>3414</v>
      </c>
      <c r="H17" s="130">
        <v>16</v>
      </c>
      <c r="I17" s="130">
        <v>8</v>
      </c>
      <c r="J17" s="130">
        <v>46</v>
      </c>
      <c r="K17" s="130">
        <v>86</v>
      </c>
      <c r="L17" s="130">
        <v>3</v>
      </c>
      <c r="M17" s="130">
        <v>10</v>
      </c>
      <c r="N17" s="130">
        <v>229</v>
      </c>
      <c r="O17" s="145">
        <v>903</v>
      </c>
      <c r="P17" s="94">
        <f t="shared" si="2"/>
        <v>78</v>
      </c>
      <c r="Q17" s="145">
        <v>42</v>
      </c>
      <c r="R17" s="145">
        <v>36</v>
      </c>
      <c r="S17" s="95" t="s">
        <v>54</v>
      </c>
    </row>
    <row r="18" spans="1:19" ht="9.75" customHeight="1">
      <c r="A18" s="93"/>
      <c r="B18" s="94"/>
      <c r="C18" s="94"/>
      <c r="D18" s="96"/>
      <c r="E18" s="96"/>
      <c r="F18" s="96"/>
      <c r="G18" s="96"/>
      <c r="H18" s="96"/>
      <c r="K18" s="96"/>
      <c r="L18" s="96"/>
      <c r="M18" s="96"/>
      <c r="N18" s="96"/>
      <c r="O18" s="96"/>
      <c r="P18" s="94"/>
      <c r="Q18" s="96"/>
      <c r="R18" s="96"/>
      <c r="S18" s="95"/>
    </row>
    <row r="19" spans="1:19" ht="13.5" customHeight="1">
      <c r="A19" s="93" t="s">
        <v>43</v>
      </c>
      <c r="B19" s="94">
        <f t="shared" si="3"/>
        <v>6636</v>
      </c>
      <c r="C19" s="94">
        <f t="shared" si="1"/>
        <v>6535</v>
      </c>
      <c r="D19" s="130">
        <v>117</v>
      </c>
      <c r="E19" s="130">
        <v>2762</v>
      </c>
      <c r="F19" s="130">
        <v>1538</v>
      </c>
      <c r="G19" s="130">
        <v>848</v>
      </c>
      <c r="H19" s="130">
        <v>13</v>
      </c>
      <c r="I19" s="130">
        <v>7</v>
      </c>
      <c r="J19" s="130">
        <v>31</v>
      </c>
      <c r="K19" s="130">
        <v>54</v>
      </c>
      <c r="L19" s="130">
        <v>5</v>
      </c>
      <c r="M19" s="130">
        <v>10</v>
      </c>
      <c r="N19" s="130">
        <v>84</v>
      </c>
      <c r="O19" s="145">
        <v>1066</v>
      </c>
      <c r="P19" s="94">
        <f t="shared" si="2"/>
        <v>101</v>
      </c>
      <c r="Q19" s="145">
        <v>62</v>
      </c>
      <c r="R19" s="145">
        <v>39</v>
      </c>
      <c r="S19" s="95" t="s">
        <v>55</v>
      </c>
    </row>
    <row r="20" spans="1:19" ht="13.5" customHeight="1">
      <c r="A20" s="93" t="s">
        <v>44</v>
      </c>
      <c r="B20" s="94">
        <f t="shared" si="3"/>
        <v>5978</v>
      </c>
      <c r="C20" s="94">
        <f t="shared" si="1"/>
        <v>5876</v>
      </c>
      <c r="D20" s="130">
        <v>89</v>
      </c>
      <c r="E20" s="130">
        <v>3684</v>
      </c>
      <c r="F20" s="130">
        <v>959</v>
      </c>
      <c r="G20" s="130">
        <v>61</v>
      </c>
      <c r="H20" s="130">
        <v>6</v>
      </c>
      <c r="I20" s="130">
        <v>6</v>
      </c>
      <c r="J20" s="130">
        <v>6</v>
      </c>
      <c r="K20" s="130">
        <v>21</v>
      </c>
      <c r="L20" s="130">
        <v>7</v>
      </c>
      <c r="M20" s="130">
        <v>16</v>
      </c>
      <c r="N20" s="130">
        <v>81</v>
      </c>
      <c r="O20" s="145">
        <v>940</v>
      </c>
      <c r="P20" s="94">
        <f t="shared" si="2"/>
        <v>102</v>
      </c>
      <c r="Q20" s="145">
        <v>51</v>
      </c>
      <c r="R20" s="145">
        <v>51</v>
      </c>
      <c r="S20" s="95" t="s">
        <v>56</v>
      </c>
    </row>
    <row r="21" spans="1:19" ht="13.5" customHeight="1">
      <c r="A21" s="93" t="s">
        <v>45</v>
      </c>
      <c r="B21" s="94">
        <f t="shared" si="3"/>
        <v>4163</v>
      </c>
      <c r="C21" s="94">
        <f t="shared" si="1"/>
        <v>4073</v>
      </c>
      <c r="D21" s="130">
        <v>224</v>
      </c>
      <c r="E21" s="130">
        <v>2232</v>
      </c>
      <c r="F21" s="130">
        <v>475</v>
      </c>
      <c r="G21" s="130">
        <v>27</v>
      </c>
      <c r="H21" s="130">
        <v>5</v>
      </c>
      <c r="I21" s="130">
        <v>3</v>
      </c>
      <c r="J21" s="130">
        <v>7</v>
      </c>
      <c r="K21" s="130">
        <v>7</v>
      </c>
      <c r="L21" s="130">
        <v>10</v>
      </c>
      <c r="M21" s="130">
        <v>21</v>
      </c>
      <c r="N21" s="130">
        <v>35</v>
      </c>
      <c r="O21" s="145">
        <v>1027</v>
      </c>
      <c r="P21" s="94">
        <f t="shared" si="2"/>
        <v>90</v>
      </c>
      <c r="Q21" s="145">
        <v>40</v>
      </c>
      <c r="R21" s="145">
        <v>50</v>
      </c>
      <c r="S21" s="95" t="s">
        <v>57</v>
      </c>
    </row>
    <row r="22" spans="1:19" ht="13.5" customHeight="1">
      <c r="A22" s="93" t="s">
        <v>46</v>
      </c>
      <c r="B22" s="94">
        <f t="shared" si="3"/>
        <v>6387</v>
      </c>
      <c r="C22" s="94">
        <f t="shared" si="1"/>
        <v>6289</v>
      </c>
      <c r="D22" s="130">
        <v>614</v>
      </c>
      <c r="E22" s="130">
        <v>2071</v>
      </c>
      <c r="F22" s="130">
        <v>1929</v>
      </c>
      <c r="G22" s="130">
        <v>54</v>
      </c>
      <c r="H22" s="130">
        <v>8</v>
      </c>
      <c r="I22" s="130">
        <v>5</v>
      </c>
      <c r="J22" s="130">
        <v>16</v>
      </c>
      <c r="K22" s="130">
        <v>24</v>
      </c>
      <c r="L22" s="130">
        <v>10</v>
      </c>
      <c r="M22" s="130">
        <v>36</v>
      </c>
      <c r="N22" s="130">
        <v>65</v>
      </c>
      <c r="O22" s="145">
        <v>1457</v>
      </c>
      <c r="P22" s="94">
        <f t="shared" si="2"/>
        <v>98</v>
      </c>
      <c r="Q22" s="145">
        <v>59</v>
      </c>
      <c r="R22" s="145">
        <v>39</v>
      </c>
      <c r="S22" s="95" t="s">
        <v>58</v>
      </c>
    </row>
    <row r="23" spans="1:19" ht="9.75" customHeight="1">
      <c r="A23" s="93"/>
      <c r="B23" s="94"/>
      <c r="C23" s="94"/>
      <c r="D23" s="96"/>
      <c r="E23" s="96"/>
      <c r="F23" s="96"/>
      <c r="G23" s="96"/>
      <c r="H23" s="96"/>
      <c r="I23" s="96"/>
      <c r="K23" s="96"/>
      <c r="L23" s="96"/>
      <c r="M23" s="96"/>
      <c r="O23" s="96"/>
      <c r="P23" s="94"/>
      <c r="Q23" s="96"/>
      <c r="R23" s="96"/>
      <c r="S23" s="95"/>
    </row>
    <row r="24" spans="1:19" ht="13.5" customHeight="1">
      <c r="A24" s="93" t="s">
        <v>47</v>
      </c>
      <c r="B24" s="94">
        <f t="shared" si="3"/>
        <v>5755</v>
      </c>
      <c r="C24" s="94">
        <f t="shared" si="1"/>
        <v>5678</v>
      </c>
      <c r="D24" s="130">
        <v>872</v>
      </c>
      <c r="E24" s="130">
        <v>1222</v>
      </c>
      <c r="F24" s="130">
        <v>1462</v>
      </c>
      <c r="G24" s="130">
        <v>131</v>
      </c>
      <c r="H24" s="130">
        <v>6</v>
      </c>
      <c r="I24" s="130">
        <v>5</v>
      </c>
      <c r="J24" s="130">
        <v>53</v>
      </c>
      <c r="K24" s="130">
        <v>26</v>
      </c>
      <c r="L24" s="130">
        <v>3</v>
      </c>
      <c r="M24" s="130">
        <v>94</v>
      </c>
      <c r="N24" s="130">
        <v>66</v>
      </c>
      <c r="O24" s="145">
        <v>1738</v>
      </c>
      <c r="P24" s="94">
        <f t="shared" si="2"/>
        <v>77</v>
      </c>
      <c r="Q24" s="145">
        <v>54</v>
      </c>
      <c r="R24" s="145">
        <v>23</v>
      </c>
      <c r="S24" s="95" t="s">
        <v>59</v>
      </c>
    </row>
    <row r="25" spans="1:19" ht="13.5" customHeight="1">
      <c r="A25" s="93" t="s">
        <v>50</v>
      </c>
      <c r="B25" s="94">
        <f t="shared" si="3"/>
        <v>4940</v>
      </c>
      <c r="C25" s="94">
        <f t="shared" si="1"/>
        <v>4846</v>
      </c>
      <c r="D25" s="130">
        <v>754</v>
      </c>
      <c r="E25" s="130">
        <v>1202</v>
      </c>
      <c r="F25" s="130">
        <v>1761</v>
      </c>
      <c r="G25" s="130">
        <v>74</v>
      </c>
      <c r="H25" s="130">
        <v>7</v>
      </c>
      <c r="I25" s="130">
        <v>4</v>
      </c>
      <c r="J25" s="130">
        <v>40</v>
      </c>
      <c r="K25" s="130">
        <v>10</v>
      </c>
      <c r="L25" s="130">
        <v>3</v>
      </c>
      <c r="M25" s="130">
        <v>105</v>
      </c>
      <c r="N25" s="130">
        <v>79</v>
      </c>
      <c r="O25" s="145">
        <v>807</v>
      </c>
      <c r="P25" s="94">
        <f t="shared" si="2"/>
        <v>94</v>
      </c>
      <c r="Q25" s="145">
        <v>76</v>
      </c>
      <c r="R25" s="145">
        <v>18</v>
      </c>
      <c r="S25" s="95" t="s">
        <v>60</v>
      </c>
    </row>
    <row r="26" spans="1:19" ht="13.5" customHeight="1">
      <c r="A26" s="93" t="s">
        <v>49</v>
      </c>
      <c r="B26" s="94">
        <f t="shared" si="3"/>
        <v>6716</v>
      </c>
      <c r="C26" s="94">
        <f t="shared" si="1"/>
        <v>6607</v>
      </c>
      <c r="D26" s="130">
        <v>912</v>
      </c>
      <c r="E26" s="130">
        <v>1204</v>
      </c>
      <c r="F26" s="130">
        <v>2937</v>
      </c>
      <c r="G26" s="130">
        <v>47</v>
      </c>
      <c r="H26" s="130">
        <v>9</v>
      </c>
      <c r="I26" s="130">
        <v>6</v>
      </c>
      <c r="J26" s="130">
        <v>144</v>
      </c>
      <c r="K26" s="130">
        <v>10</v>
      </c>
      <c r="L26" s="130">
        <v>3</v>
      </c>
      <c r="M26" s="130">
        <v>107</v>
      </c>
      <c r="N26" s="130">
        <v>70</v>
      </c>
      <c r="O26" s="145">
        <v>1158</v>
      </c>
      <c r="P26" s="94">
        <f t="shared" si="2"/>
        <v>109</v>
      </c>
      <c r="Q26" s="145">
        <v>79</v>
      </c>
      <c r="R26" s="145">
        <v>30</v>
      </c>
      <c r="S26" s="95" t="s">
        <v>61</v>
      </c>
    </row>
    <row r="27" spans="1:19" ht="13.5" customHeight="1" thickBot="1">
      <c r="A27" s="97" t="s">
        <v>48</v>
      </c>
      <c r="B27" s="94">
        <f t="shared" si="3"/>
        <v>7827</v>
      </c>
      <c r="C27" s="94">
        <f t="shared" si="1"/>
        <v>7674</v>
      </c>
      <c r="D27" s="130">
        <v>1001</v>
      </c>
      <c r="E27" s="130">
        <v>1358</v>
      </c>
      <c r="F27" s="130">
        <v>3904</v>
      </c>
      <c r="G27" s="130">
        <v>74</v>
      </c>
      <c r="H27" s="130">
        <v>17</v>
      </c>
      <c r="I27" s="131">
        <v>10</v>
      </c>
      <c r="J27" s="131">
        <v>133</v>
      </c>
      <c r="K27" s="131">
        <v>13</v>
      </c>
      <c r="L27" s="131">
        <v>1</v>
      </c>
      <c r="M27" s="131">
        <v>44</v>
      </c>
      <c r="N27" s="131">
        <v>76</v>
      </c>
      <c r="O27" s="146">
        <v>1043</v>
      </c>
      <c r="P27" s="98">
        <f t="shared" si="2"/>
        <v>153</v>
      </c>
      <c r="Q27" s="146">
        <v>104</v>
      </c>
      <c r="R27" s="147">
        <v>49</v>
      </c>
      <c r="S27" s="99" t="s">
        <v>62</v>
      </c>
    </row>
    <row r="28" spans="1:19" ht="13.5" customHeight="1">
      <c r="A28" s="348" t="s">
        <v>12</v>
      </c>
      <c r="B28" s="348"/>
      <c r="C28" s="348"/>
      <c r="D28" s="348"/>
      <c r="E28" s="348"/>
      <c r="F28" s="348"/>
      <c r="G28" s="348"/>
      <c r="H28" s="348"/>
      <c r="I28" s="349"/>
      <c r="J28" s="350"/>
      <c r="K28" s="350"/>
      <c r="L28" s="350"/>
      <c r="M28" s="350"/>
      <c r="N28" s="350"/>
      <c r="O28" s="350"/>
      <c r="P28" s="350"/>
      <c r="Q28" s="350"/>
      <c r="R28" s="350"/>
      <c r="S28" s="350"/>
    </row>
    <row r="30" spans="1:19" ht="8.25" customHeight="1"/>
    <row r="31" spans="1:19" ht="8.25" customHeight="1"/>
    <row r="32" spans="1:19" ht="17.25">
      <c r="A32" s="358" t="s">
        <v>254</v>
      </c>
      <c r="B32" s="358"/>
      <c r="C32" s="358"/>
      <c r="D32" s="358"/>
      <c r="E32" s="358"/>
      <c r="F32" s="358"/>
      <c r="G32" s="358"/>
      <c r="H32" s="358"/>
      <c r="I32" s="358"/>
      <c r="J32" s="359" t="s">
        <v>133</v>
      </c>
      <c r="K32" s="359"/>
      <c r="L32" s="359"/>
      <c r="M32" s="359"/>
      <c r="N32" s="359"/>
      <c r="O32" s="359"/>
      <c r="P32" s="359"/>
      <c r="Q32" s="359"/>
      <c r="R32" s="359"/>
      <c r="S32" s="359"/>
    </row>
    <row r="33" spans="1:19" ht="13.5" customHeight="1">
      <c r="A33" s="84"/>
      <c r="B33" s="84"/>
      <c r="C33" s="84"/>
      <c r="D33" s="84"/>
      <c r="E33" s="84"/>
      <c r="F33" s="84"/>
      <c r="G33" s="84"/>
      <c r="H33" s="84"/>
      <c r="I33" s="84"/>
      <c r="J33" s="85"/>
      <c r="K33" s="85"/>
      <c r="L33" s="85"/>
      <c r="M33" s="85"/>
      <c r="N33" s="85"/>
      <c r="O33" s="85"/>
      <c r="P33" s="85"/>
      <c r="Q33" s="85"/>
      <c r="R33" s="85"/>
      <c r="S33" s="85"/>
    </row>
    <row r="34" spans="1:19" ht="11.25" customHeight="1">
      <c r="A34" s="350" t="s">
        <v>186</v>
      </c>
      <c r="B34" s="350"/>
      <c r="C34" s="350"/>
      <c r="D34" s="350"/>
      <c r="E34" s="350"/>
      <c r="F34" s="350"/>
      <c r="G34" s="350"/>
      <c r="H34" s="350"/>
      <c r="I34" s="350"/>
      <c r="J34" s="85"/>
      <c r="K34" s="85"/>
      <c r="L34" s="85"/>
      <c r="M34" s="85"/>
      <c r="N34" s="85"/>
      <c r="O34" s="85"/>
      <c r="P34" s="85"/>
      <c r="Q34" s="85"/>
      <c r="R34" s="85"/>
      <c r="S34" s="85"/>
    </row>
    <row r="35" spans="1:19" ht="12.75" customHeight="1" thickBot="1">
      <c r="A35" s="88"/>
      <c r="B35" s="88"/>
      <c r="C35" s="88"/>
      <c r="D35" s="88"/>
      <c r="E35" s="88"/>
      <c r="F35" s="89"/>
      <c r="G35" s="89"/>
      <c r="H35" s="89"/>
      <c r="I35" s="89"/>
      <c r="J35" s="88"/>
      <c r="K35" s="88"/>
      <c r="L35" s="88"/>
      <c r="M35" s="88"/>
      <c r="N35" s="88"/>
      <c r="O35" s="88"/>
      <c r="P35" s="88"/>
      <c r="Q35" s="88"/>
      <c r="R35" s="357" t="s">
        <v>79</v>
      </c>
      <c r="S35" s="357"/>
    </row>
    <row r="36" spans="1:19" ht="18.75" customHeight="1">
      <c r="A36" s="351" t="s">
        <v>33</v>
      </c>
      <c r="B36" s="351" t="s">
        <v>9</v>
      </c>
      <c r="C36" s="353" t="s">
        <v>34</v>
      </c>
      <c r="D36" s="353"/>
      <c r="E36" s="353"/>
      <c r="F36" s="353"/>
      <c r="G36" s="353"/>
      <c r="H36" s="353"/>
      <c r="I36" s="353"/>
      <c r="J36" s="353" t="s">
        <v>37</v>
      </c>
      <c r="K36" s="353"/>
      <c r="L36" s="353"/>
      <c r="M36" s="353"/>
      <c r="N36" s="353"/>
      <c r="O36" s="354"/>
      <c r="P36" s="355" t="s">
        <v>38</v>
      </c>
      <c r="Q36" s="356"/>
      <c r="R36" s="352"/>
      <c r="S36" s="360" t="s">
        <v>8</v>
      </c>
    </row>
    <row r="37" spans="1:19" ht="18.75" customHeight="1">
      <c r="A37" s="351"/>
      <c r="B37" s="351"/>
      <c r="C37" s="351" t="s">
        <v>2</v>
      </c>
      <c r="D37" s="351" t="s">
        <v>121</v>
      </c>
      <c r="E37" s="351" t="s">
        <v>122</v>
      </c>
      <c r="F37" s="351" t="s">
        <v>123</v>
      </c>
      <c r="G37" s="90" t="s">
        <v>124</v>
      </c>
      <c r="H37" s="90" t="s">
        <v>125</v>
      </c>
      <c r="I37" s="361" t="s">
        <v>126</v>
      </c>
      <c r="J37" s="351" t="s">
        <v>35</v>
      </c>
      <c r="K37" s="351" t="s">
        <v>134</v>
      </c>
      <c r="L37" s="351" t="s">
        <v>135</v>
      </c>
      <c r="M37" s="351" t="s">
        <v>136</v>
      </c>
      <c r="N37" s="351" t="s">
        <v>137</v>
      </c>
      <c r="O37" s="351" t="s">
        <v>10</v>
      </c>
      <c r="P37" s="351" t="s">
        <v>2</v>
      </c>
      <c r="Q37" s="351" t="s">
        <v>36</v>
      </c>
      <c r="R37" s="351" t="s">
        <v>10</v>
      </c>
      <c r="S37" s="360"/>
    </row>
    <row r="38" spans="1:19" ht="18.75" customHeight="1">
      <c r="A38" s="352"/>
      <c r="B38" s="352"/>
      <c r="C38" s="352"/>
      <c r="D38" s="352"/>
      <c r="E38" s="352"/>
      <c r="F38" s="352"/>
      <c r="G38" s="92" t="s">
        <v>138</v>
      </c>
      <c r="H38" s="92" t="s">
        <v>139</v>
      </c>
      <c r="I38" s="355"/>
      <c r="J38" s="352"/>
      <c r="K38" s="352"/>
      <c r="L38" s="352"/>
      <c r="M38" s="352"/>
      <c r="N38" s="352"/>
      <c r="O38" s="352"/>
      <c r="P38" s="352"/>
      <c r="Q38" s="352"/>
      <c r="R38" s="352"/>
      <c r="S38" s="355"/>
    </row>
    <row r="39" spans="1:19" ht="13.5" customHeight="1">
      <c r="A39" s="140" t="s">
        <v>423</v>
      </c>
      <c r="B39" s="137">
        <v>17569803</v>
      </c>
      <c r="C39" s="94">
        <v>16318062</v>
      </c>
      <c r="D39" s="94">
        <v>197361</v>
      </c>
      <c r="E39" s="94">
        <v>2982473</v>
      </c>
      <c r="F39" s="94">
        <v>2651831</v>
      </c>
      <c r="G39" s="94">
        <v>1206597</v>
      </c>
      <c r="H39" s="94">
        <v>243080</v>
      </c>
      <c r="I39" s="94">
        <v>20941</v>
      </c>
      <c r="J39" s="94">
        <v>338520</v>
      </c>
      <c r="K39" s="94">
        <v>36439</v>
      </c>
      <c r="L39" s="94">
        <v>63838</v>
      </c>
      <c r="M39" s="94">
        <v>422088</v>
      </c>
      <c r="N39" s="94">
        <v>882608</v>
      </c>
      <c r="O39" s="94">
        <v>7272286</v>
      </c>
      <c r="P39" s="94">
        <v>1251741</v>
      </c>
      <c r="Q39" s="94">
        <v>618593</v>
      </c>
      <c r="R39" s="94">
        <v>633148</v>
      </c>
      <c r="S39" s="95" t="s">
        <v>256</v>
      </c>
    </row>
    <row r="40" spans="1:19" ht="13.5" customHeight="1">
      <c r="A40" s="93" t="s">
        <v>405</v>
      </c>
      <c r="B40" s="137">
        <v>17484291</v>
      </c>
      <c r="C40" s="94">
        <v>16426936</v>
      </c>
      <c r="D40" s="94">
        <v>194086</v>
      </c>
      <c r="E40" s="94">
        <v>3802764</v>
      </c>
      <c r="F40" s="94">
        <v>2305987</v>
      </c>
      <c r="G40" s="94">
        <v>1464580</v>
      </c>
      <c r="H40" s="94">
        <v>266516</v>
      </c>
      <c r="I40" s="94">
        <v>18816</v>
      </c>
      <c r="J40" s="94">
        <v>269136</v>
      </c>
      <c r="K40" s="94">
        <v>40977</v>
      </c>
      <c r="L40" s="94">
        <v>54475</v>
      </c>
      <c r="M40" s="94">
        <v>293474</v>
      </c>
      <c r="N40" s="94">
        <v>766025</v>
      </c>
      <c r="O40" s="94">
        <v>6950100</v>
      </c>
      <c r="P40" s="94">
        <v>1057355</v>
      </c>
      <c r="Q40" s="94">
        <v>478187</v>
      </c>
      <c r="R40" s="94">
        <v>579168</v>
      </c>
      <c r="S40" s="95" t="s">
        <v>406</v>
      </c>
    </row>
    <row r="41" spans="1:19" ht="13.5" customHeight="1">
      <c r="A41" s="93" t="s">
        <v>407</v>
      </c>
      <c r="B41" s="138">
        <v>18416808</v>
      </c>
      <c r="C41" s="129">
        <v>17308343</v>
      </c>
      <c r="D41" s="129">
        <v>519144</v>
      </c>
      <c r="E41" s="129">
        <v>4276613</v>
      </c>
      <c r="F41" s="129">
        <v>2410309</v>
      </c>
      <c r="G41" s="129">
        <v>1349288</v>
      </c>
      <c r="H41" s="129">
        <v>212830</v>
      </c>
      <c r="I41" s="129">
        <v>18316</v>
      </c>
      <c r="J41" s="129">
        <v>306675</v>
      </c>
      <c r="K41" s="129">
        <v>52996</v>
      </c>
      <c r="L41" s="129">
        <v>39199</v>
      </c>
      <c r="M41" s="129">
        <v>217547</v>
      </c>
      <c r="N41" s="129">
        <v>744887</v>
      </c>
      <c r="O41" s="129">
        <v>7130539</v>
      </c>
      <c r="P41" s="129">
        <v>1108465</v>
      </c>
      <c r="Q41" s="129">
        <v>584798</v>
      </c>
      <c r="R41" s="141">
        <v>523667</v>
      </c>
      <c r="S41" s="95" t="s">
        <v>408</v>
      </c>
    </row>
    <row r="42" spans="1:19" ht="13.5" customHeight="1">
      <c r="A42" s="93" t="s">
        <v>415</v>
      </c>
      <c r="B42" s="138">
        <v>17643840</v>
      </c>
      <c r="C42" s="129">
        <v>16624013</v>
      </c>
      <c r="D42" s="129">
        <v>345118</v>
      </c>
      <c r="E42" s="129">
        <v>3973945</v>
      </c>
      <c r="F42" s="129">
        <v>2370319</v>
      </c>
      <c r="G42" s="129">
        <v>1271718</v>
      </c>
      <c r="H42" s="129">
        <v>238084</v>
      </c>
      <c r="I42" s="129">
        <v>16300</v>
      </c>
      <c r="J42" s="129">
        <v>219171</v>
      </c>
      <c r="K42" s="129">
        <v>38439</v>
      </c>
      <c r="L42" s="129">
        <v>35437</v>
      </c>
      <c r="M42" s="129">
        <v>210201</v>
      </c>
      <c r="N42" s="129">
        <v>756657</v>
      </c>
      <c r="O42" s="129">
        <v>7148624</v>
      </c>
      <c r="P42" s="129">
        <v>1019827</v>
      </c>
      <c r="Q42" s="129">
        <v>534757</v>
      </c>
      <c r="R42" s="141">
        <v>485070</v>
      </c>
      <c r="S42" s="95" t="s">
        <v>414</v>
      </c>
    </row>
    <row r="43" spans="1:19" ht="13.5" customHeight="1">
      <c r="A43" s="93" t="s">
        <v>424</v>
      </c>
      <c r="B43" s="137">
        <f>SUM(B45:B58)</f>
        <v>18687063</v>
      </c>
      <c r="C43" s="94">
        <f>SUM(C45:C58)</f>
        <v>17778574</v>
      </c>
      <c r="D43" s="94">
        <f>SUM(D45:D58)</f>
        <v>390300</v>
      </c>
      <c r="E43" s="94">
        <f>SUM(E45:E58)</f>
        <v>5021825</v>
      </c>
      <c r="F43" s="94">
        <f>SUM(F45:F58)</f>
        <v>2328607</v>
      </c>
      <c r="G43" s="94">
        <f t="shared" ref="G43:R43" si="4">SUM(G45:G58)</f>
        <v>1444234</v>
      </c>
      <c r="H43" s="94">
        <f t="shared" si="4"/>
        <v>207222</v>
      </c>
      <c r="I43" s="94">
        <f t="shared" si="4"/>
        <v>14190</v>
      </c>
      <c r="J43" s="94">
        <f t="shared" si="4"/>
        <v>197306</v>
      </c>
      <c r="K43" s="94">
        <f t="shared" si="4"/>
        <v>33514</v>
      </c>
      <c r="L43" s="94">
        <f t="shared" si="4"/>
        <v>32707</v>
      </c>
      <c r="M43" s="94">
        <f t="shared" si="4"/>
        <v>258210</v>
      </c>
      <c r="N43" s="94">
        <f t="shared" si="4"/>
        <v>686968</v>
      </c>
      <c r="O43" s="94">
        <f t="shared" si="4"/>
        <v>7163491</v>
      </c>
      <c r="P43" s="94">
        <f t="shared" si="4"/>
        <v>908489</v>
      </c>
      <c r="Q43" s="94">
        <f t="shared" si="4"/>
        <v>413279</v>
      </c>
      <c r="R43" s="132">
        <f t="shared" si="4"/>
        <v>495210</v>
      </c>
      <c r="S43" s="95" t="s">
        <v>422</v>
      </c>
    </row>
    <row r="44" spans="1:19" ht="9.75" customHeight="1">
      <c r="A44" s="120"/>
      <c r="B44" s="137"/>
      <c r="C44" s="94"/>
      <c r="D44" s="94"/>
      <c r="E44" s="94"/>
      <c r="F44" s="94"/>
      <c r="G44" s="94"/>
      <c r="H44" s="94"/>
      <c r="I44" s="94"/>
      <c r="J44" s="94"/>
      <c r="K44" s="94"/>
      <c r="L44" s="94"/>
      <c r="M44" s="94"/>
      <c r="N44" s="94"/>
      <c r="O44" s="94"/>
      <c r="P44" s="94"/>
      <c r="Q44" s="94"/>
      <c r="R44" s="132"/>
      <c r="S44" s="120"/>
    </row>
    <row r="45" spans="1:19" ht="13.5" customHeight="1">
      <c r="A45" s="120" t="s">
        <v>39</v>
      </c>
      <c r="B45" s="135">
        <f>SUM(C45,P45)</f>
        <v>1385358</v>
      </c>
      <c r="C45" s="136">
        <f>SUM(D45:O45)</f>
        <v>1316116</v>
      </c>
      <c r="D45" s="130">
        <v>20748</v>
      </c>
      <c r="E45" s="130">
        <v>189877</v>
      </c>
      <c r="F45" s="130">
        <v>354474</v>
      </c>
      <c r="G45" s="130">
        <v>99197</v>
      </c>
      <c r="H45" s="130">
        <v>32461</v>
      </c>
      <c r="I45" s="130">
        <v>1404</v>
      </c>
      <c r="J45" s="130">
        <v>14440</v>
      </c>
      <c r="K45" s="130">
        <v>1514</v>
      </c>
      <c r="L45" s="130">
        <v>285</v>
      </c>
      <c r="M45" s="130">
        <v>18326</v>
      </c>
      <c r="N45" s="130">
        <v>41207</v>
      </c>
      <c r="O45" s="130">
        <v>542183</v>
      </c>
      <c r="P45" s="130">
        <f>SUM(Q45:R45)</f>
        <v>69242</v>
      </c>
      <c r="Q45" s="130">
        <v>36853</v>
      </c>
      <c r="R45" s="133">
        <v>32389</v>
      </c>
      <c r="S45" s="120" t="s">
        <v>51</v>
      </c>
    </row>
    <row r="46" spans="1:19" ht="13.5" customHeight="1">
      <c r="A46" s="120" t="s">
        <v>40</v>
      </c>
      <c r="B46" s="135">
        <f t="shared" ref="B46:B58" si="5">SUM(C46,P46)</f>
        <v>1355850</v>
      </c>
      <c r="C46" s="136">
        <f t="shared" ref="C46:C58" si="6">SUM(D46:O46)</f>
        <v>1277328</v>
      </c>
      <c r="D46" s="130">
        <v>18963</v>
      </c>
      <c r="E46" s="130">
        <v>262508</v>
      </c>
      <c r="F46" s="130">
        <v>157247</v>
      </c>
      <c r="G46" s="130">
        <v>61144</v>
      </c>
      <c r="H46" s="130">
        <v>38965</v>
      </c>
      <c r="I46" s="130">
        <v>1371</v>
      </c>
      <c r="J46" s="130">
        <v>2662</v>
      </c>
      <c r="K46" s="130">
        <v>3719</v>
      </c>
      <c r="L46" s="130">
        <v>920</v>
      </c>
      <c r="M46" s="130">
        <v>42028</v>
      </c>
      <c r="N46" s="130">
        <v>60789</v>
      </c>
      <c r="O46" s="130">
        <v>627012</v>
      </c>
      <c r="P46" s="130">
        <f t="shared" ref="P46:P58" si="7">SUM(Q46:R46)</f>
        <v>78522</v>
      </c>
      <c r="Q46" s="130">
        <v>51980</v>
      </c>
      <c r="R46" s="133">
        <v>26542</v>
      </c>
      <c r="S46" s="120" t="s">
        <v>52</v>
      </c>
    </row>
    <row r="47" spans="1:19" ht="13.5" customHeight="1">
      <c r="A47" s="120" t="s">
        <v>41</v>
      </c>
      <c r="B47" s="135">
        <f t="shared" si="5"/>
        <v>1902468</v>
      </c>
      <c r="C47" s="136">
        <f t="shared" si="6"/>
        <v>1835141</v>
      </c>
      <c r="D47" s="130">
        <v>18215</v>
      </c>
      <c r="E47" s="130">
        <v>396664</v>
      </c>
      <c r="F47" s="130">
        <v>74632</v>
      </c>
      <c r="G47" s="130">
        <v>514541</v>
      </c>
      <c r="H47" s="130">
        <v>35724</v>
      </c>
      <c r="I47" s="130">
        <v>2101</v>
      </c>
      <c r="J47" s="130">
        <v>8834</v>
      </c>
      <c r="K47" s="130">
        <v>2853</v>
      </c>
      <c r="L47" s="130">
        <v>1226</v>
      </c>
      <c r="M47" s="130">
        <v>14185</v>
      </c>
      <c r="N47" s="130">
        <v>81347</v>
      </c>
      <c r="O47" s="130">
        <v>684819</v>
      </c>
      <c r="P47" s="130">
        <f t="shared" si="7"/>
        <v>67327</v>
      </c>
      <c r="Q47" s="130">
        <v>32052</v>
      </c>
      <c r="R47" s="133">
        <v>35275</v>
      </c>
      <c r="S47" s="120" t="s">
        <v>53</v>
      </c>
    </row>
    <row r="48" spans="1:19" ht="13.5" customHeight="1">
      <c r="A48" s="120" t="s">
        <v>42</v>
      </c>
      <c r="B48" s="135">
        <f t="shared" si="5"/>
        <v>1715489</v>
      </c>
      <c r="C48" s="136">
        <f t="shared" si="6"/>
        <v>1645497</v>
      </c>
      <c r="D48" s="130">
        <v>25792</v>
      </c>
      <c r="E48" s="130">
        <v>355083</v>
      </c>
      <c r="F48" s="130">
        <v>48527</v>
      </c>
      <c r="G48" s="130">
        <v>489251</v>
      </c>
      <c r="H48" s="130">
        <v>18494</v>
      </c>
      <c r="I48" s="130">
        <v>1420</v>
      </c>
      <c r="J48" s="130">
        <v>17507</v>
      </c>
      <c r="K48" s="130">
        <v>6802</v>
      </c>
      <c r="L48" s="130">
        <v>1955</v>
      </c>
      <c r="M48" s="130">
        <v>5554</v>
      </c>
      <c r="N48" s="130">
        <v>125702</v>
      </c>
      <c r="O48" s="130">
        <v>549410</v>
      </c>
      <c r="P48" s="130">
        <f t="shared" si="7"/>
        <v>69992</v>
      </c>
      <c r="Q48" s="130">
        <v>31134</v>
      </c>
      <c r="R48" s="133">
        <v>38858</v>
      </c>
      <c r="S48" s="120" t="s">
        <v>54</v>
      </c>
    </row>
    <row r="49" spans="1:19" ht="9.75" customHeight="1">
      <c r="A49" s="120"/>
      <c r="B49" s="135"/>
      <c r="C49" s="136"/>
      <c r="D49" s="130"/>
      <c r="E49" s="130"/>
      <c r="F49" s="130"/>
      <c r="G49" s="130"/>
      <c r="H49" s="130"/>
      <c r="I49" s="130"/>
      <c r="J49" s="130"/>
      <c r="K49" s="130"/>
      <c r="L49" s="130"/>
      <c r="M49" s="130"/>
      <c r="N49" s="130"/>
      <c r="O49" s="130"/>
      <c r="P49" s="130"/>
      <c r="Q49" s="130"/>
      <c r="R49" s="133"/>
      <c r="S49" s="120"/>
    </row>
    <row r="50" spans="1:19" ht="13.5" customHeight="1">
      <c r="A50" s="120" t="s">
        <v>43</v>
      </c>
      <c r="B50" s="135">
        <f t="shared" si="5"/>
        <v>1621628</v>
      </c>
      <c r="C50" s="136">
        <f t="shared" si="6"/>
        <v>1542101</v>
      </c>
      <c r="D50" s="130">
        <v>15730</v>
      </c>
      <c r="E50" s="130">
        <v>619054</v>
      </c>
      <c r="F50" s="130">
        <v>120918</v>
      </c>
      <c r="G50" s="130">
        <v>123359</v>
      </c>
      <c r="H50" s="130">
        <v>15378</v>
      </c>
      <c r="I50" s="130">
        <v>1328</v>
      </c>
      <c r="J50" s="130">
        <v>12218</v>
      </c>
      <c r="K50" s="130">
        <v>4230</v>
      </c>
      <c r="L50" s="130">
        <v>4657</v>
      </c>
      <c r="M50" s="130">
        <v>6610</v>
      </c>
      <c r="N50" s="130">
        <v>53321</v>
      </c>
      <c r="O50" s="130">
        <v>565298</v>
      </c>
      <c r="P50" s="130">
        <f t="shared" si="7"/>
        <v>79527</v>
      </c>
      <c r="Q50" s="130">
        <v>32691</v>
      </c>
      <c r="R50" s="133">
        <v>46836</v>
      </c>
      <c r="S50" s="120" t="s">
        <v>55</v>
      </c>
    </row>
    <row r="51" spans="1:19" ht="13.5" customHeight="1">
      <c r="A51" s="120" t="s">
        <v>44</v>
      </c>
      <c r="B51" s="135">
        <f t="shared" si="5"/>
        <v>1666650</v>
      </c>
      <c r="C51" s="136">
        <f t="shared" si="6"/>
        <v>1590273</v>
      </c>
      <c r="D51" s="130">
        <v>12050</v>
      </c>
      <c r="E51" s="130">
        <v>949920</v>
      </c>
      <c r="F51" s="130">
        <v>85726</v>
      </c>
      <c r="G51" s="130">
        <v>10351</v>
      </c>
      <c r="H51" s="130">
        <v>6944</v>
      </c>
      <c r="I51" s="130">
        <v>1042</v>
      </c>
      <c r="J51" s="130">
        <v>1693</v>
      </c>
      <c r="K51" s="130">
        <v>1618</v>
      </c>
      <c r="L51" s="130">
        <v>5767</v>
      </c>
      <c r="M51" s="130">
        <v>11563</v>
      </c>
      <c r="N51" s="130">
        <v>45517</v>
      </c>
      <c r="O51" s="130">
        <v>458082</v>
      </c>
      <c r="P51" s="130">
        <f t="shared" si="7"/>
        <v>76377</v>
      </c>
      <c r="Q51" s="130">
        <v>28759</v>
      </c>
      <c r="R51" s="133">
        <v>47618</v>
      </c>
      <c r="S51" s="120" t="s">
        <v>56</v>
      </c>
    </row>
    <row r="52" spans="1:19" ht="13.5" customHeight="1">
      <c r="A52" s="120" t="s">
        <v>45</v>
      </c>
      <c r="B52" s="135">
        <f t="shared" si="5"/>
        <v>1299566</v>
      </c>
      <c r="C52" s="136">
        <f t="shared" si="6"/>
        <v>1226077</v>
      </c>
      <c r="D52" s="130">
        <v>21601</v>
      </c>
      <c r="E52" s="130">
        <v>583225</v>
      </c>
      <c r="F52" s="130">
        <v>60641</v>
      </c>
      <c r="G52" s="130">
        <v>13507</v>
      </c>
      <c r="H52" s="130">
        <v>7902</v>
      </c>
      <c r="I52" s="130">
        <v>570</v>
      </c>
      <c r="J52" s="130">
        <v>2533</v>
      </c>
      <c r="K52" s="130">
        <v>1427</v>
      </c>
      <c r="L52" s="130">
        <v>7632</v>
      </c>
      <c r="M52" s="130">
        <v>13738</v>
      </c>
      <c r="N52" s="130">
        <v>29100</v>
      </c>
      <c r="O52" s="130">
        <v>484201</v>
      </c>
      <c r="P52" s="130">
        <f t="shared" si="7"/>
        <v>73489</v>
      </c>
      <c r="Q52" s="130">
        <v>29492</v>
      </c>
      <c r="R52" s="133">
        <v>43997</v>
      </c>
      <c r="S52" s="120" t="s">
        <v>57</v>
      </c>
    </row>
    <row r="53" spans="1:19" ht="13.5" customHeight="1">
      <c r="A53" s="120" t="s">
        <v>46</v>
      </c>
      <c r="B53" s="135">
        <f t="shared" si="5"/>
        <v>1607086</v>
      </c>
      <c r="C53" s="136">
        <f t="shared" si="6"/>
        <v>1531597</v>
      </c>
      <c r="D53" s="130">
        <v>35791</v>
      </c>
      <c r="E53" s="130">
        <v>533241</v>
      </c>
      <c r="F53" s="130">
        <v>180036</v>
      </c>
      <c r="G53" s="130">
        <v>16969</v>
      </c>
      <c r="H53" s="130">
        <v>7865</v>
      </c>
      <c r="I53" s="130">
        <v>890</v>
      </c>
      <c r="J53" s="130">
        <v>6123</v>
      </c>
      <c r="K53" s="130">
        <v>2869</v>
      </c>
      <c r="L53" s="130">
        <v>5894</v>
      </c>
      <c r="M53" s="130">
        <v>21400</v>
      </c>
      <c r="N53" s="130">
        <v>50401</v>
      </c>
      <c r="O53" s="130">
        <v>670118</v>
      </c>
      <c r="P53" s="130">
        <f t="shared" si="7"/>
        <v>75489</v>
      </c>
      <c r="Q53" s="130">
        <v>33804</v>
      </c>
      <c r="R53" s="133">
        <v>41685</v>
      </c>
      <c r="S53" s="120" t="s">
        <v>58</v>
      </c>
    </row>
    <row r="54" spans="1:19" ht="9.75" customHeight="1">
      <c r="A54" s="120"/>
      <c r="B54" s="135"/>
      <c r="C54" s="136"/>
      <c r="P54" s="130"/>
      <c r="R54" s="93"/>
      <c r="S54" s="120"/>
    </row>
    <row r="55" spans="1:19" ht="13.5" customHeight="1">
      <c r="A55" s="120" t="s">
        <v>47</v>
      </c>
      <c r="B55" s="135">
        <f t="shared" si="5"/>
        <v>1568957</v>
      </c>
      <c r="C55" s="136">
        <f t="shared" si="6"/>
        <v>1508095</v>
      </c>
      <c r="D55" s="130">
        <v>44541</v>
      </c>
      <c r="E55" s="130">
        <v>340806</v>
      </c>
      <c r="F55" s="130">
        <v>140640</v>
      </c>
      <c r="G55" s="130">
        <v>34106</v>
      </c>
      <c r="H55" s="130">
        <v>5828</v>
      </c>
      <c r="I55" s="130">
        <v>640</v>
      </c>
      <c r="J55" s="130">
        <v>16450</v>
      </c>
      <c r="K55" s="130">
        <v>2920</v>
      </c>
      <c r="L55" s="130">
        <v>2138</v>
      </c>
      <c r="M55" s="130">
        <v>45299</v>
      </c>
      <c r="N55" s="130">
        <v>50210</v>
      </c>
      <c r="O55" s="130">
        <v>824517</v>
      </c>
      <c r="P55" s="130">
        <f t="shared" si="7"/>
        <v>60862</v>
      </c>
      <c r="Q55" s="130">
        <v>27708</v>
      </c>
      <c r="R55" s="133">
        <v>33154</v>
      </c>
      <c r="S55" s="120" t="s">
        <v>59</v>
      </c>
    </row>
    <row r="56" spans="1:19" ht="13.5" customHeight="1">
      <c r="A56" s="120" t="s">
        <v>50</v>
      </c>
      <c r="B56" s="135">
        <f t="shared" si="5"/>
        <v>1180295</v>
      </c>
      <c r="C56" s="136">
        <f t="shared" si="6"/>
        <v>1120139</v>
      </c>
      <c r="D56" s="130">
        <v>50450</v>
      </c>
      <c r="E56" s="130">
        <v>260473</v>
      </c>
      <c r="F56" s="130">
        <v>197504</v>
      </c>
      <c r="G56" s="130">
        <v>29488</v>
      </c>
      <c r="H56" s="130">
        <v>8037</v>
      </c>
      <c r="I56" s="130">
        <v>825</v>
      </c>
      <c r="J56" s="130">
        <v>12630</v>
      </c>
      <c r="K56" s="130">
        <v>1335</v>
      </c>
      <c r="L56" s="130">
        <v>1257</v>
      </c>
      <c r="M56" s="130">
        <v>30929</v>
      </c>
      <c r="N56" s="130">
        <v>45326</v>
      </c>
      <c r="O56" s="130">
        <v>481885</v>
      </c>
      <c r="P56" s="130">
        <f t="shared" si="7"/>
        <v>60156</v>
      </c>
      <c r="Q56" s="130">
        <v>34060</v>
      </c>
      <c r="R56" s="133">
        <v>26096</v>
      </c>
      <c r="S56" s="120" t="s">
        <v>60</v>
      </c>
    </row>
    <row r="57" spans="1:19" ht="13.5" customHeight="1">
      <c r="A57" s="120" t="s">
        <v>49</v>
      </c>
      <c r="B57" s="135">
        <f t="shared" si="5"/>
        <v>1525917</v>
      </c>
      <c r="C57" s="136">
        <f t="shared" si="6"/>
        <v>1454813</v>
      </c>
      <c r="D57" s="130">
        <v>66352</v>
      </c>
      <c r="E57" s="130">
        <v>280825</v>
      </c>
      <c r="F57" s="130">
        <v>367401</v>
      </c>
      <c r="G57" s="130">
        <v>18405</v>
      </c>
      <c r="H57" s="130">
        <v>10421</v>
      </c>
      <c r="I57" s="130">
        <v>1059</v>
      </c>
      <c r="J57" s="130">
        <v>52920</v>
      </c>
      <c r="K57" s="130">
        <v>1247</v>
      </c>
      <c r="L57" s="130">
        <v>598</v>
      </c>
      <c r="M57" s="130">
        <v>31460</v>
      </c>
      <c r="N57" s="130">
        <v>43185</v>
      </c>
      <c r="O57" s="130">
        <v>580940</v>
      </c>
      <c r="P57" s="130">
        <f t="shared" si="7"/>
        <v>71104</v>
      </c>
      <c r="Q57" s="130">
        <v>35516</v>
      </c>
      <c r="R57" s="133">
        <v>35588</v>
      </c>
      <c r="S57" s="120" t="s">
        <v>61</v>
      </c>
    </row>
    <row r="58" spans="1:19" ht="13.5" customHeight="1" thickBot="1">
      <c r="A58" s="88" t="s">
        <v>48</v>
      </c>
      <c r="B58" s="135">
        <f t="shared" si="5"/>
        <v>1857799</v>
      </c>
      <c r="C58" s="136">
        <f t="shared" si="6"/>
        <v>1731397</v>
      </c>
      <c r="D58" s="130">
        <v>60067</v>
      </c>
      <c r="E58" s="130">
        <v>250149</v>
      </c>
      <c r="F58" s="130">
        <v>540861</v>
      </c>
      <c r="G58" s="130">
        <v>33916</v>
      </c>
      <c r="H58" s="131">
        <v>19203</v>
      </c>
      <c r="I58" s="131">
        <v>1540</v>
      </c>
      <c r="J58" s="131">
        <v>49296</v>
      </c>
      <c r="K58" s="131">
        <v>2980</v>
      </c>
      <c r="L58" s="131">
        <v>378</v>
      </c>
      <c r="M58" s="131">
        <v>17118</v>
      </c>
      <c r="N58" s="131">
        <v>60863</v>
      </c>
      <c r="O58" s="131">
        <v>695026</v>
      </c>
      <c r="P58" s="131">
        <f t="shared" si="7"/>
        <v>126402</v>
      </c>
      <c r="Q58" s="131">
        <v>39230</v>
      </c>
      <c r="R58" s="134">
        <v>87172</v>
      </c>
      <c r="S58" s="88" t="s">
        <v>62</v>
      </c>
    </row>
    <row r="59" spans="1:19" ht="13.5" customHeight="1">
      <c r="A59" s="348" t="s">
        <v>88</v>
      </c>
      <c r="B59" s="348"/>
      <c r="C59" s="348"/>
      <c r="D59" s="348"/>
      <c r="E59" s="348"/>
      <c r="F59" s="348"/>
      <c r="G59" s="348"/>
      <c r="H59" s="349"/>
      <c r="I59" s="349"/>
      <c r="J59" s="350"/>
      <c r="K59" s="350"/>
      <c r="L59" s="350"/>
      <c r="M59" s="350"/>
      <c r="N59" s="350"/>
      <c r="O59" s="350"/>
      <c r="P59" s="350"/>
      <c r="Q59" s="350"/>
      <c r="R59" s="350"/>
      <c r="S59" s="350"/>
    </row>
  </sheetData>
  <mergeCells count="52">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 ref="F6:F7"/>
    <mergeCell ref="P6:P7"/>
    <mergeCell ref="K37:K38"/>
    <mergeCell ref="L37:L38"/>
    <mergeCell ref="A28:I28"/>
    <mergeCell ref="J28:S28"/>
    <mergeCell ref="E37:E38"/>
    <mergeCell ref="R35:S35"/>
    <mergeCell ref="F37:F38"/>
    <mergeCell ref="I37:I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A59:I59"/>
    <mergeCell ref="J59:S59"/>
    <mergeCell ref="A36:A38"/>
    <mergeCell ref="B36:B38"/>
    <mergeCell ref="C36:I36"/>
    <mergeCell ref="J36:O36"/>
    <mergeCell ref="M37:M38"/>
    <mergeCell ref="J37:J38"/>
    <mergeCell ref="P36:R36"/>
    <mergeCell ref="O37:O3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election activeCell="H16" sqref="H16"/>
    </sheetView>
  </sheetViews>
  <sheetFormatPr defaultRowHeight="13.5"/>
  <cols>
    <col min="1" max="1" width="2.5" style="1" customWidth="1"/>
    <col min="2" max="2" width="9.375" style="1" customWidth="1"/>
    <col min="3" max="9" width="11.25" style="1" customWidth="1"/>
    <col min="10" max="12" width="9.375" style="1" customWidth="1"/>
    <col min="13" max="16" width="7.5" style="1" customWidth="1"/>
    <col min="17" max="18" width="11.25" style="1" customWidth="1"/>
    <col min="19" max="19" width="3.125" style="1" customWidth="1"/>
    <col min="20" max="16384" width="9" style="2"/>
  </cols>
  <sheetData>
    <row r="1" spans="1:10" s="2" customFormat="1" ht="18" customHeight="1">
      <c r="A1" s="40"/>
      <c r="B1" s="38"/>
      <c r="C1" s="38"/>
      <c r="D1" s="38"/>
      <c r="E1" s="38"/>
      <c r="F1" s="38"/>
      <c r="G1" s="38"/>
      <c r="H1" s="41" t="s">
        <v>255</v>
      </c>
      <c r="I1" s="38"/>
      <c r="J1" s="1"/>
    </row>
    <row r="2" spans="1:10" s="2" customFormat="1" ht="13.5" customHeight="1">
      <c r="A2" s="1"/>
      <c r="B2" s="1"/>
      <c r="C2" s="1"/>
      <c r="D2" s="1"/>
      <c r="E2" s="1"/>
      <c r="F2" s="1"/>
      <c r="G2" s="1"/>
      <c r="H2" s="1"/>
      <c r="I2" s="1"/>
      <c r="J2" s="1"/>
    </row>
    <row r="3" spans="1:10" s="2" customFormat="1" ht="13.5" customHeight="1">
      <c r="A3" s="1" t="s">
        <v>399</v>
      </c>
      <c r="B3" s="1"/>
      <c r="C3" s="1"/>
      <c r="D3" s="1"/>
      <c r="E3" s="1"/>
      <c r="F3" s="1"/>
      <c r="G3" s="1"/>
      <c r="H3" s="1"/>
      <c r="I3" s="1"/>
      <c r="J3" s="9"/>
    </row>
    <row r="4" spans="1:10" s="2" customFormat="1" ht="13.5" customHeight="1">
      <c r="A4" s="1" t="s">
        <v>286</v>
      </c>
      <c r="B4" s="1"/>
      <c r="C4" s="1"/>
      <c r="D4" s="1"/>
      <c r="E4" s="1"/>
      <c r="F4" s="1"/>
      <c r="G4" s="1"/>
      <c r="H4" s="1"/>
      <c r="I4" s="1"/>
      <c r="J4" s="1"/>
    </row>
    <row r="5" spans="1:10" s="2" customFormat="1" ht="5.0999999999999996" customHeight="1">
      <c r="A5" s="1"/>
      <c r="B5" s="1"/>
      <c r="C5" s="1"/>
      <c r="D5" s="1"/>
      <c r="E5" s="1"/>
      <c r="F5" s="1"/>
      <c r="G5" s="1"/>
      <c r="H5" s="1"/>
      <c r="I5" s="1"/>
      <c r="J5" s="1"/>
    </row>
    <row r="6" spans="1:10" s="2" customFormat="1">
      <c r="A6" s="338" t="s">
        <v>291</v>
      </c>
      <c r="B6" s="338"/>
      <c r="C6" s="338"/>
      <c r="D6" s="338"/>
      <c r="E6" s="338"/>
      <c r="F6" s="338"/>
      <c r="G6" s="338"/>
      <c r="H6" s="338"/>
      <c r="I6" s="365" t="s">
        <v>290</v>
      </c>
      <c r="J6" s="1"/>
    </row>
    <row r="7" spans="1:10" s="2" customFormat="1" ht="14.25" thickBot="1">
      <c r="A7" s="1"/>
      <c r="B7" s="1"/>
      <c r="C7" s="3"/>
      <c r="D7" s="3"/>
      <c r="E7" s="3"/>
      <c r="F7" s="3"/>
      <c r="G7" s="3"/>
      <c r="H7" s="3"/>
      <c r="I7" s="366"/>
      <c r="J7" s="1"/>
    </row>
    <row r="8" spans="1:10" ht="15" customHeight="1">
      <c r="A8" s="367" t="s">
        <v>67</v>
      </c>
      <c r="B8" s="331"/>
      <c r="C8" s="370" t="s">
        <v>115</v>
      </c>
      <c r="D8" s="370" t="s">
        <v>345</v>
      </c>
      <c r="E8" s="373" t="s">
        <v>91</v>
      </c>
      <c r="F8" s="374"/>
      <c r="G8" s="374"/>
      <c r="H8" s="374"/>
      <c r="I8" s="374"/>
    </row>
    <row r="9" spans="1:10" ht="15" customHeight="1">
      <c r="A9" s="368"/>
      <c r="B9" s="369"/>
      <c r="C9" s="371"/>
      <c r="D9" s="371"/>
      <c r="E9" s="375" t="s">
        <v>2</v>
      </c>
      <c r="F9" s="376" t="s">
        <v>114</v>
      </c>
      <c r="G9" s="377" t="s">
        <v>192</v>
      </c>
      <c r="H9" s="364"/>
      <c r="I9" s="364"/>
    </row>
    <row r="10" spans="1:10" ht="15" customHeight="1">
      <c r="A10" s="368"/>
      <c r="B10" s="369"/>
      <c r="C10" s="371"/>
      <c r="D10" s="371"/>
      <c r="E10" s="375"/>
      <c r="F10" s="376"/>
      <c r="G10" s="376"/>
      <c r="H10" s="376" t="s">
        <v>194</v>
      </c>
      <c r="I10" s="377" t="s">
        <v>193</v>
      </c>
    </row>
    <row r="11" spans="1:10" ht="15" customHeight="1">
      <c r="A11" s="343"/>
      <c r="B11" s="344"/>
      <c r="C11" s="372"/>
      <c r="D11" s="372"/>
      <c r="E11" s="372"/>
      <c r="F11" s="376"/>
      <c r="G11" s="376"/>
      <c r="H11" s="376"/>
      <c r="I11" s="377"/>
    </row>
    <row r="12" spans="1:10">
      <c r="A12" s="362" t="s">
        <v>245</v>
      </c>
      <c r="B12" s="363"/>
      <c r="C12" s="213">
        <v>3374</v>
      </c>
      <c r="D12" s="213">
        <v>1893</v>
      </c>
      <c r="E12" s="213">
        <v>1481</v>
      </c>
      <c r="F12" s="213">
        <v>603</v>
      </c>
      <c r="G12" s="213">
        <v>878</v>
      </c>
      <c r="H12" s="213">
        <v>257</v>
      </c>
      <c r="I12" s="213">
        <v>621</v>
      </c>
    </row>
    <row r="13" spans="1:10">
      <c r="A13" s="17" t="s">
        <v>80</v>
      </c>
      <c r="B13" s="16" t="s">
        <v>346</v>
      </c>
      <c r="C13" s="215">
        <v>376</v>
      </c>
      <c r="D13" s="215">
        <v>306</v>
      </c>
      <c r="E13" s="215">
        <v>70</v>
      </c>
      <c r="F13" s="215">
        <v>38</v>
      </c>
      <c r="G13" s="213">
        <v>32</v>
      </c>
      <c r="H13" s="215">
        <v>10</v>
      </c>
      <c r="I13" s="215">
        <v>22</v>
      </c>
    </row>
    <row r="14" spans="1:10">
      <c r="A14" s="17" t="s">
        <v>81</v>
      </c>
      <c r="B14" s="16" t="s">
        <v>347</v>
      </c>
      <c r="C14" s="215">
        <v>23</v>
      </c>
      <c r="D14" s="215">
        <v>20</v>
      </c>
      <c r="E14" s="215">
        <v>3</v>
      </c>
      <c r="F14" s="215" t="s">
        <v>105</v>
      </c>
      <c r="G14" s="215">
        <v>3</v>
      </c>
      <c r="H14" s="215" t="s">
        <v>105</v>
      </c>
      <c r="I14" s="215">
        <v>3</v>
      </c>
    </row>
    <row r="15" spans="1:10">
      <c r="A15" s="17" t="s">
        <v>82</v>
      </c>
      <c r="B15" s="16" t="s">
        <v>348</v>
      </c>
      <c r="C15" s="215">
        <v>140</v>
      </c>
      <c r="D15" s="215">
        <v>116</v>
      </c>
      <c r="E15" s="215">
        <v>24</v>
      </c>
      <c r="F15" s="215">
        <v>9</v>
      </c>
      <c r="G15" s="215">
        <v>15</v>
      </c>
      <c r="H15" s="215">
        <v>2</v>
      </c>
      <c r="I15" s="215">
        <v>13</v>
      </c>
    </row>
    <row r="16" spans="1:10">
      <c r="A16" s="17" t="s">
        <v>83</v>
      </c>
      <c r="B16" s="16" t="s">
        <v>349</v>
      </c>
      <c r="C16" s="215">
        <v>111</v>
      </c>
      <c r="D16" s="215">
        <v>65</v>
      </c>
      <c r="E16" s="215">
        <v>46</v>
      </c>
      <c r="F16" s="215">
        <v>20</v>
      </c>
      <c r="G16" s="215">
        <v>26</v>
      </c>
      <c r="H16" s="215">
        <v>7</v>
      </c>
      <c r="I16" s="215">
        <v>19</v>
      </c>
    </row>
    <row r="17" spans="1:9">
      <c r="A17" s="17" t="s">
        <v>84</v>
      </c>
      <c r="B17" s="16" t="s">
        <v>350</v>
      </c>
      <c r="C17" s="215">
        <v>670</v>
      </c>
      <c r="D17" s="215">
        <v>142</v>
      </c>
      <c r="E17" s="215">
        <v>528</v>
      </c>
      <c r="F17" s="215">
        <v>265</v>
      </c>
      <c r="G17" s="213">
        <v>263</v>
      </c>
      <c r="H17" s="215">
        <v>120</v>
      </c>
      <c r="I17" s="215">
        <v>143</v>
      </c>
    </row>
    <row r="18" spans="1:9">
      <c r="A18" s="17" t="s">
        <v>85</v>
      </c>
      <c r="B18" s="16" t="s">
        <v>351</v>
      </c>
      <c r="C18" s="215">
        <v>227</v>
      </c>
      <c r="D18" s="215">
        <v>121</v>
      </c>
      <c r="E18" s="215">
        <v>106</v>
      </c>
      <c r="F18" s="215">
        <v>28</v>
      </c>
      <c r="G18" s="213">
        <v>78</v>
      </c>
      <c r="H18" s="215">
        <v>26</v>
      </c>
      <c r="I18" s="215">
        <v>52</v>
      </c>
    </row>
    <row r="19" spans="1:9">
      <c r="A19" s="17" t="s">
        <v>86</v>
      </c>
      <c r="B19" s="16" t="s">
        <v>352</v>
      </c>
      <c r="C19" s="215">
        <v>150</v>
      </c>
      <c r="D19" s="215">
        <v>120</v>
      </c>
      <c r="E19" s="215">
        <v>30</v>
      </c>
      <c r="F19" s="215">
        <v>8</v>
      </c>
      <c r="G19" s="213">
        <v>22</v>
      </c>
      <c r="H19" s="215">
        <v>6</v>
      </c>
      <c r="I19" s="215">
        <v>16</v>
      </c>
    </row>
    <row r="20" spans="1:9">
      <c r="A20" s="17" t="s">
        <v>87</v>
      </c>
      <c r="B20" s="16" t="s">
        <v>353</v>
      </c>
      <c r="C20" s="215">
        <v>238</v>
      </c>
      <c r="D20" s="215">
        <v>129</v>
      </c>
      <c r="E20" s="215">
        <v>109</v>
      </c>
      <c r="F20" s="215">
        <v>24</v>
      </c>
      <c r="G20" s="215">
        <v>85</v>
      </c>
      <c r="H20" s="215">
        <v>8</v>
      </c>
      <c r="I20" s="215">
        <v>77</v>
      </c>
    </row>
    <row r="21" spans="1:9">
      <c r="A21" s="17" t="s">
        <v>292</v>
      </c>
      <c r="B21" s="16" t="s">
        <v>354</v>
      </c>
      <c r="C21" s="213">
        <v>81</v>
      </c>
      <c r="D21" s="213">
        <v>70</v>
      </c>
      <c r="E21" s="213">
        <v>11</v>
      </c>
      <c r="F21" s="213">
        <v>1</v>
      </c>
      <c r="G21" s="213">
        <v>10</v>
      </c>
      <c r="H21" s="213" t="s">
        <v>105</v>
      </c>
      <c r="I21" s="213">
        <v>10</v>
      </c>
    </row>
    <row r="22" spans="1:9">
      <c r="A22" s="17" t="s">
        <v>293</v>
      </c>
      <c r="B22" s="16" t="s">
        <v>355</v>
      </c>
      <c r="C22" s="213">
        <v>116</v>
      </c>
      <c r="D22" s="213">
        <v>83</v>
      </c>
      <c r="E22" s="213">
        <v>33</v>
      </c>
      <c r="F22" s="213">
        <v>11</v>
      </c>
      <c r="G22" s="213">
        <v>22</v>
      </c>
      <c r="H22" s="213">
        <v>8</v>
      </c>
      <c r="I22" s="213">
        <v>14</v>
      </c>
    </row>
    <row r="23" spans="1:9">
      <c r="A23" s="17" t="s">
        <v>294</v>
      </c>
      <c r="B23" s="16" t="s">
        <v>356</v>
      </c>
      <c r="C23" s="213">
        <v>1</v>
      </c>
      <c r="D23" s="213" t="s">
        <v>105</v>
      </c>
      <c r="E23" s="213">
        <v>1</v>
      </c>
      <c r="F23" s="220" t="s">
        <v>416</v>
      </c>
      <c r="G23" s="220" t="s">
        <v>416</v>
      </c>
      <c r="H23" s="220" t="s">
        <v>416</v>
      </c>
      <c r="I23" s="220" t="s">
        <v>416</v>
      </c>
    </row>
    <row r="24" spans="1:9">
      <c r="A24" s="17" t="s">
        <v>295</v>
      </c>
      <c r="B24" s="16" t="s">
        <v>357</v>
      </c>
      <c r="C24" s="213">
        <v>2</v>
      </c>
      <c r="D24" s="213">
        <v>2</v>
      </c>
      <c r="E24" s="213" t="s">
        <v>105</v>
      </c>
      <c r="F24" s="213" t="s">
        <v>105</v>
      </c>
      <c r="G24" s="213" t="s">
        <v>105</v>
      </c>
      <c r="H24" s="213" t="s">
        <v>105</v>
      </c>
      <c r="I24" s="213" t="s">
        <v>105</v>
      </c>
    </row>
    <row r="25" spans="1:9">
      <c r="A25" s="17" t="s">
        <v>296</v>
      </c>
      <c r="B25" s="16" t="s">
        <v>358</v>
      </c>
      <c r="C25" s="213">
        <v>26</v>
      </c>
      <c r="D25" s="213">
        <v>25</v>
      </c>
      <c r="E25" s="213">
        <v>1</v>
      </c>
      <c r="F25" s="220" t="s">
        <v>416</v>
      </c>
      <c r="G25" s="220" t="s">
        <v>416</v>
      </c>
      <c r="H25" s="220" t="s">
        <v>416</v>
      </c>
      <c r="I25" s="220" t="s">
        <v>416</v>
      </c>
    </row>
    <row r="26" spans="1:9">
      <c r="A26" s="17" t="s">
        <v>297</v>
      </c>
      <c r="B26" s="16" t="s">
        <v>359</v>
      </c>
      <c r="C26" s="213" t="s">
        <v>105</v>
      </c>
      <c r="D26" s="213" t="s">
        <v>105</v>
      </c>
      <c r="E26" s="213" t="s">
        <v>105</v>
      </c>
      <c r="F26" s="213" t="s">
        <v>105</v>
      </c>
      <c r="G26" s="213" t="s">
        <v>105</v>
      </c>
      <c r="H26" s="213" t="s">
        <v>105</v>
      </c>
      <c r="I26" s="213" t="s">
        <v>105</v>
      </c>
    </row>
    <row r="27" spans="1:9">
      <c r="A27" s="17" t="s">
        <v>298</v>
      </c>
      <c r="B27" s="16" t="s">
        <v>360</v>
      </c>
      <c r="C27" s="213">
        <v>161</v>
      </c>
      <c r="D27" s="213">
        <v>121</v>
      </c>
      <c r="E27" s="213">
        <v>40</v>
      </c>
      <c r="F27" s="213">
        <v>16</v>
      </c>
      <c r="G27" s="213">
        <v>24</v>
      </c>
      <c r="H27" s="213">
        <v>3</v>
      </c>
      <c r="I27" s="213">
        <v>21</v>
      </c>
    </row>
    <row r="28" spans="1:9">
      <c r="A28" s="17" t="s">
        <v>299</v>
      </c>
      <c r="B28" s="16" t="s">
        <v>361</v>
      </c>
      <c r="C28" s="213">
        <v>297</v>
      </c>
      <c r="D28" s="213">
        <v>181</v>
      </c>
      <c r="E28" s="213">
        <v>116</v>
      </c>
      <c r="F28" s="213">
        <v>56</v>
      </c>
      <c r="G28" s="213">
        <v>60</v>
      </c>
      <c r="H28" s="213">
        <v>10</v>
      </c>
      <c r="I28" s="213">
        <v>50</v>
      </c>
    </row>
    <row r="29" spans="1:9">
      <c r="A29" s="17" t="s">
        <v>300</v>
      </c>
      <c r="B29" s="16" t="s">
        <v>362</v>
      </c>
      <c r="C29" s="215">
        <v>185</v>
      </c>
      <c r="D29" s="215">
        <v>157</v>
      </c>
      <c r="E29" s="215">
        <v>28</v>
      </c>
      <c r="F29" s="215">
        <v>13</v>
      </c>
      <c r="G29" s="215">
        <v>15</v>
      </c>
      <c r="H29" s="215">
        <v>6</v>
      </c>
      <c r="I29" s="215">
        <v>9</v>
      </c>
    </row>
    <row r="30" spans="1:9" ht="14.25" thickBot="1">
      <c r="A30" s="12" t="s">
        <v>301</v>
      </c>
      <c r="B30" s="46" t="s">
        <v>363</v>
      </c>
      <c r="C30" s="217">
        <v>570</v>
      </c>
      <c r="D30" s="217">
        <v>235</v>
      </c>
      <c r="E30" s="217">
        <v>335</v>
      </c>
      <c r="F30" s="217">
        <v>113</v>
      </c>
      <c r="G30" s="217">
        <v>222</v>
      </c>
      <c r="H30" s="217">
        <v>51</v>
      </c>
      <c r="I30" s="217">
        <v>171</v>
      </c>
    </row>
    <row r="31" spans="1:9">
      <c r="A31" s="58" t="s">
        <v>289</v>
      </c>
      <c r="D31" s="1" t="s">
        <v>364</v>
      </c>
    </row>
  </sheetData>
  <mergeCells count="13">
    <mergeCell ref="A12:B12"/>
    <mergeCell ref="H9:I9"/>
    <mergeCell ref="A6:H6"/>
    <mergeCell ref="I6:I7"/>
    <mergeCell ref="A8:B11"/>
    <mergeCell ref="C8:C11"/>
    <mergeCell ref="D8:D11"/>
    <mergeCell ref="E8:I8"/>
    <mergeCell ref="E9:E11"/>
    <mergeCell ref="F9:F11"/>
    <mergeCell ref="G9:G11"/>
    <mergeCell ref="H10:H11"/>
    <mergeCell ref="I10:I1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activeCell="L19" sqref="L19"/>
    </sheetView>
  </sheetViews>
  <sheetFormatPr defaultRowHeight="13.5"/>
  <cols>
    <col min="1" max="1" width="2.5" style="1" customWidth="1"/>
    <col min="2" max="2" width="9.375" style="1" customWidth="1"/>
    <col min="3" max="12" width="7.875" style="1" customWidth="1"/>
    <col min="13" max="16384" width="9" style="2"/>
  </cols>
  <sheetData>
    <row r="1" spans="1:12">
      <c r="A1" s="327" t="s">
        <v>249</v>
      </c>
      <c r="B1" s="327"/>
      <c r="C1" s="327"/>
      <c r="D1" s="327"/>
      <c r="E1" s="327"/>
      <c r="F1" s="327"/>
      <c r="G1" s="327"/>
      <c r="H1" s="327"/>
      <c r="I1" s="327"/>
      <c r="J1" s="327"/>
      <c r="K1" s="327"/>
      <c r="L1" s="378" t="s">
        <v>303</v>
      </c>
    </row>
    <row r="2" spans="1:12" ht="13.5" customHeight="1" thickBot="1">
      <c r="C2" s="31"/>
      <c r="D2" s="31"/>
      <c r="E2" s="31"/>
      <c r="F2" s="31"/>
      <c r="G2" s="31"/>
      <c r="H2" s="31"/>
      <c r="I2" s="31"/>
      <c r="J2" s="31"/>
      <c r="K2" s="31"/>
      <c r="L2" s="366"/>
    </row>
    <row r="3" spans="1:12" ht="19.5" customHeight="1">
      <c r="A3" s="367" t="s">
        <v>89</v>
      </c>
      <c r="B3" s="331"/>
      <c r="C3" s="331" t="s">
        <v>2</v>
      </c>
      <c r="D3" s="373" t="s">
        <v>345</v>
      </c>
      <c r="E3" s="379"/>
      <c r="F3" s="328" t="s">
        <v>91</v>
      </c>
      <c r="G3" s="329"/>
      <c r="H3" s="329"/>
      <c r="I3" s="329"/>
      <c r="J3" s="329"/>
      <c r="K3" s="329"/>
      <c r="L3" s="329"/>
    </row>
    <row r="4" spans="1:12" ht="20.45" customHeight="1">
      <c r="A4" s="368"/>
      <c r="B4" s="369"/>
      <c r="C4" s="369"/>
      <c r="D4" s="380" t="s">
        <v>365</v>
      </c>
      <c r="E4" s="380" t="s">
        <v>309</v>
      </c>
      <c r="F4" s="380" t="s">
        <v>310</v>
      </c>
      <c r="G4" s="382" t="s">
        <v>304</v>
      </c>
      <c r="H4" s="382" t="s">
        <v>305</v>
      </c>
      <c r="I4" s="382" t="s">
        <v>306</v>
      </c>
      <c r="J4" s="382" t="s">
        <v>307</v>
      </c>
      <c r="K4" s="382" t="s">
        <v>308</v>
      </c>
      <c r="L4" s="384" t="s">
        <v>92</v>
      </c>
    </row>
    <row r="5" spans="1:12" ht="20.45" customHeight="1">
      <c r="A5" s="343"/>
      <c r="B5" s="344"/>
      <c r="C5" s="344"/>
      <c r="D5" s="381"/>
      <c r="E5" s="381"/>
      <c r="F5" s="381"/>
      <c r="G5" s="383"/>
      <c r="H5" s="383"/>
      <c r="I5" s="383"/>
      <c r="J5" s="383"/>
      <c r="K5" s="383"/>
      <c r="L5" s="385"/>
    </row>
    <row r="6" spans="1:12">
      <c r="A6" s="362" t="s">
        <v>245</v>
      </c>
      <c r="B6" s="363"/>
      <c r="C6" s="213">
        <v>3374</v>
      </c>
      <c r="D6" s="218">
        <v>24</v>
      </c>
      <c r="E6" s="218">
        <v>1869</v>
      </c>
      <c r="F6" s="213">
        <v>90</v>
      </c>
      <c r="G6" s="213">
        <v>449</v>
      </c>
      <c r="H6" s="213">
        <v>644</v>
      </c>
      <c r="I6" s="213">
        <v>200</v>
      </c>
      <c r="J6" s="213">
        <v>53</v>
      </c>
      <c r="K6" s="213">
        <v>35</v>
      </c>
      <c r="L6" s="213">
        <v>10</v>
      </c>
    </row>
    <row r="7" spans="1:12">
      <c r="A7" s="17" t="s">
        <v>80</v>
      </c>
      <c r="B7" s="16" t="s">
        <v>346</v>
      </c>
      <c r="C7" s="213">
        <v>376</v>
      </c>
      <c r="D7" s="218">
        <v>2</v>
      </c>
      <c r="E7" s="218">
        <v>304</v>
      </c>
      <c r="F7" s="213">
        <v>8</v>
      </c>
      <c r="G7" s="213">
        <v>30</v>
      </c>
      <c r="H7" s="213">
        <v>21</v>
      </c>
      <c r="I7" s="213">
        <v>7</v>
      </c>
      <c r="J7" s="213">
        <v>2</v>
      </c>
      <c r="K7" s="213">
        <v>2</v>
      </c>
      <c r="L7" s="213" t="s">
        <v>105</v>
      </c>
    </row>
    <row r="8" spans="1:12">
      <c r="A8" s="17" t="s">
        <v>81</v>
      </c>
      <c r="B8" s="16" t="s">
        <v>347</v>
      </c>
      <c r="C8" s="213">
        <v>23</v>
      </c>
      <c r="D8" s="213" t="s">
        <v>105</v>
      </c>
      <c r="E8" s="218">
        <v>20</v>
      </c>
      <c r="F8" s="213" t="s">
        <v>105</v>
      </c>
      <c r="G8" s="213">
        <v>3</v>
      </c>
      <c r="H8" s="213" t="s">
        <v>105</v>
      </c>
      <c r="I8" s="213" t="s">
        <v>105</v>
      </c>
      <c r="J8" s="213" t="s">
        <v>105</v>
      </c>
      <c r="K8" s="213" t="s">
        <v>105</v>
      </c>
      <c r="L8" s="213" t="s">
        <v>105</v>
      </c>
    </row>
    <row r="9" spans="1:12">
      <c r="A9" s="17" t="s">
        <v>82</v>
      </c>
      <c r="B9" s="16" t="s">
        <v>348</v>
      </c>
      <c r="C9" s="213">
        <v>140</v>
      </c>
      <c r="D9" s="213" t="s">
        <v>105</v>
      </c>
      <c r="E9" s="218">
        <v>116</v>
      </c>
      <c r="F9" s="213">
        <v>1</v>
      </c>
      <c r="G9" s="213">
        <v>15</v>
      </c>
      <c r="H9" s="213">
        <v>7</v>
      </c>
      <c r="I9" s="213">
        <v>1</v>
      </c>
      <c r="J9" s="213" t="s">
        <v>105</v>
      </c>
      <c r="K9" s="213" t="s">
        <v>105</v>
      </c>
      <c r="L9" s="213" t="s">
        <v>105</v>
      </c>
    </row>
    <row r="10" spans="1:12">
      <c r="A10" s="17" t="s">
        <v>83</v>
      </c>
      <c r="B10" s="16" t="s">
        <v>349</v>
      </c>
      <c r="C10" s="213">
        <v>111</v>
      </c>
      <c r="D10" s="213" t="s">
        <v>105</v>
      </c>
      <c r="E10" s="218">
        <v>65</v>
      </c>
      <c r="F10" s="213">
        <v>3</v>
      </c>
      <c r="G10" s="213">
        <v>20</v>
      </c>
      <c r="H10" s="213">
        <v>20</v>
      </c>
      <c r="I10" s="213">
        <v>1</v>
      </c>
      <c r="J10" s="213">
        <v>1</v>
      </c>
      <c r="K10" s="213">
        <v>1</v>
      </c>
      <c r="L10" s="213" t="s">
        <v>105</v>
      </c>
    </row>
    <row r="11" spans="1:12">
      <c r="A11" s="17" t="s">
        <v>84</v>
      </c>
      <c r="B11" s="16" t="s">
        <v>350</v>
      </c>
      <c r="C11" s="213">
        <v>670</v>
      </c>
      <c r="D11" s="218">
        <v>8</v>
      </c>
      <c r="E11" s="218">
        <v>134</v>
      </c>
      <c r="F11" s="213">
        <v>26</v>
      </c>
      <c r="G11" s="213">
        <v>116</v>
      </c>
      <c r="H11" s="213">
        <v>267</v>
      </c>
      <c r="I11" s="213">
        <v>89</v>
      </c>
      <c r="J11" s="213">
        <v>16</v>
      </c>
      <c r="K11" s="213">
        <v>11</v>
      </c>
      <c r="L11" s="213">
        <v>3</v>
      </c>
    </row>
    <row r="12" spans="1:12">
      <c r="A12" s="17" t="s">
        <v>85</v>
      </c>
      <c r="B12" s="16" t="s">
        <v>351</v>
      </c>
      <c r="C12" s="213">
        <v>227</v>
      </c>
      <c r="D12" s="218">
        <v>1</v>
      </c>
      <c r="E12" s="218">
        <v>120</v>
      </c>
      <c r="F12" s="213">
        <v>15</v>
      </c>
      <c r="G12" s="213">
        <v>40</v>
      </c>
      <c r="H12" s="213">
        <v>41</v>
      </c>
      <c r="I12" s="213">
        <v>6</v>
      </c>
      <c r="J12" s="213">
        <v>3</v>
      </c>
      <c r="K12" s="213" t="s">
        <v>105</v>
      </c>
      <c r="L12" s="213">
        <v>1</v>
      </c>
    </row>
    <row r="13" spans="1:12">
      <c r="A13" s="17" t="s">
        <v>86</v>
      </c>
      <c r="B13" s="16" t="s">
        <v>352</v>
      </c>
      <c r="C13" s="213">
        <v>150</v>
      </c>
      <c r="D13" s="218">
        <v>2</v>
      </c>
      <c r="E13" s="218">
        <v>118</v>
      </c>
      <c r="F13" s="213">
        <v>7</v>
      </c>
      <c r="G13" s="213">
        <v>16</v>
      </c>
      <c r="H13" s="213">
        <v>6</v>
      </c>
      <c r="I13" s="213">
        <v>1</v>
      </c>
      <c r="J13" s="213" t="s">
        <v>105</v>
      </c>
      <c r="K13" s="213" t="s">
        <v>105</v>
      </c>
      <c r="L13" s="213" t="s">
        <v>105</v>
      </c>
    </row>
    <row r="14" spans="1:12">
      <c r="A14" s="17" t="s">
        <v>87</v>
      </c>
      <c r="B14" s="16" t="s">
        <v>353</v>
      </c>
      <c r="C14" s="213">
        <v>238</v>
      </c>
      <c r="D14" s="218">
        <v>1</v>
      </c>
      <c r="E14" s="218">
        <v>128</v>
      </c>
      <c r="F14" s="213">
        <v>1</v>
      </c>
      <c r="G14" s="213">
        <v>42</v>
      </c>
      <c r="H14" s="213">
        <v>48</v>
      </c>
      <c r="I14" s="213">
        <v>13</v>
      </c>
      <c r="J14" s="213">
        <v>2</v>
      </c>
      <c r="K14" s="213">
        <v>2</v>
      </c>
      <c r="L14" s="213">
        <v>1</v>
      </c>
    </row>
    <row r="15" spans="1:12">
      <c r="A15" s="17" t="s">
        <v>292</v>
      </c>
      <c r="B15" s="16" t="s">
        <v>354</v>
      </c>
      <c r="C15" s="212">
        <v>81</v>
      </c>
      <c r="D15" s="213" t="s">
        <v>105</v>
      </c>
      <c r="E15" s="219">
        <v>70</v>
      </c>
      <c r="F15" s="213" t="s">
        <v>105</v>
      </c>
      <c r="G15" s="212">
        <v>6</v>
      </c>
      <c r="H15" s="212">
        <v>4</v>
      </c>
      <c r="I15" s="212" t="s">
        <v>105</v>
      </c>
      <c r="J15" s="212">
        <v>1</v>
      </c>
      <c r="K15" s="212" t="s">
        <v>105</v>
      </c>
      <c r="L15" s="213" t="s">
        <v>105</v>
      </c>
    </row>
    <row r="16" spans="1:12">
      <c r="A16" s="17" t="s">
        <v>293</v>
      </c>
      <c r="B16" s="16" t="s">
        <v>355</v>
      </c>
      <c r="C16" s="212">
        <v>116</v>
      </c>
      <c r="D16" s="213" t="s">
        <v>105</v>
      </c>
      <c r="E16" s="219">
        <v>83</v>
      </c>
      <c r="F16" s="212">
        <v>7</v>
      </c>
      <c r="G16" s="212">
        <v>11</v>
      </c>
      <c r="H16" s="212">
        <v>12</v>
      </c>
      <c r="I16" s="212">
        <v>1</v>
      </c>
      <c r="J16" s="212" t="s">
        <v>105</v>
      </c>
      <c r="K16" s="212">
        <v>1</v>
      </c>
      <c r="L16" s="212">
        <v>1</v>
      </c>
    </row>
    <row r="17" spans="1:12">
      <c r="A17" s="17" t="s">
        <v>294</v>
      </c>
      <c r="B17" s="16" t="s">
        <v>356</v>
      </c>
      <c r="C17" s="220" t="s">
        <v>302</v>
      </c>
      <c r="D17" s="220" t="s">
        <v>302</v>
      </c>
      <c r="E17" s="220" t="s">
        <v>302</v>
      </c>
      <c r="F17" s="220" t="s">
        <v>302</v>
      </c>
      <c r="G17" s="220" t="s">
        <v>302</v>
      </c>
      <c r="H17" s="220" t="s">
        <v>302</v>
      </c>
      <c r="I17" s="220" t="s">
        <v>302</v>
      </c>
      <c r="J17" s="220" t="s">
        <v>302</v>
      </c>
      <c r="K17" s="220" t="s">
        <v>302</v>
      </c>
      <c r="L17" s="220" t="s">
        <v>302</v>
      </c>
    </row>
    <row r="18" spans="1:12">
      <c r="A18" s="17" t="s">
        <v>295</v>
      </c>
      <c r="B18" s="16" t="s">
        <v>357</v>
      </c>
      <c r="C18" s="213">
        <v>2</v>
      </c>
      <c r="D18" s="213" t="s">
        <v>105</v>
      </c>
      <c r="E18" s="213">
        <v>2</v>
      </c>
      <c r="F18" s="213" t="s">
        <v>105</v>
      </c>
      <c r="G18" s="213" t="s">
        <v>105</v>
      </c>
      <c r="H18" s="213" t="s">
        <v>105</v>
      </c>
      <c r="I18" s="213" t="s">
        <v>105</v>
      </c>
      <c r="J18" s="213" t="s">
        <v>105</v>
      </c>
      <c r="K18" s="213" t="s">
        <v>105</v>
      </c>
      <c r="L18" s="213" t="s">
        <v>105</v>
      </c>
    </row>
    <row r="19" spans="1:12">
      <c r="A19" s="17" t="s">
        <v>296</v>
      </c>
      <c r="B19" s="16" t="s">
        <v>358</v>
      </c>
      <c r="C19" s="220" t="s">
        <v>302</v>
      </c>
      <c r="D19" s="220" t="s">
        <v>302</v>
      </c>
      <c r="E19" s="220" t="s">
        <v>302</v>
      </c>
      <c r="F19" s="220" t="s">
        <v>416</v>
      </c>
      <c r="G19" s="220" t="s">
        <v>302</v>
      </c>
      <c r="H19" s="220" t="s">
        <v>302</v>
      </c>
      <c r="I19" s="220" t="s">
        <v>302</v>
      </c>
      <c r="J19" s="220" t="s">
        <v>302</v>
      </c>
      <c r="K19" s="220" t="s">
        <v>302</v>
      </c>
      <c r="L19" s="220" t="s">
        <v>302</v>
      </c>
    </row>
    <row r="20" spans="1:12">
      <c r="A20" s="17" t="s">
        <v>297</v>
      </c>
      <c r="B20" s="16" t="s">
        <v>359</v>
      </c>
      <c r="C20" s="213" t="s">
        <v>105</v>
      </c>
      <c r="D20" s="213" t="s">
        <v>105</v>
      </c>
      <c r="E20" s="213" t="s">
        <v>105</v>
      </c>
      <c r="F20" s="213" t="s">
        <v>105</v>
      </c>
      <c r="G20" s="213" t="s">
        <v>105</v>
      </c>
      <c r="H20" s="213" t="s">
        <v>105</v>
      </c>
      <c r="I20" s="213" t="s">
        <v>105</v>
      </c>
      <c r="J20" s="213" t="s">
        <v>105</v>
      </c>
      <c r="K20" s="213" t="s">
        <v>105</v>
      </c>
      <c r="L20" s="213" t="s">
        <v>105</v>
      </c>
    </row>
    <row r="21" spans="1:12">
      <c r="A21" s="17" t="s">
        <v>298</v>
      </c>
      <c r="B21" s="16" t="s">
        <v>360</v>
      </c>
      <c r="C21" s="213">
        <v>161</v>
      </c>
      <c r="D21" s="218">
        <v>5</v>
      </c>
      <c r="E21" s="218">
        <v>116</v>
      </c>
      <c r="F21" s="213">
        <v>5</v>
      </c>
      <c r="G21" s="213">
        <v>18</v>
      </c>
      <c r="H21" s="213">
        <v>16</v>
      </c>
      <c r="I21" s="213">
        <v>1</v>
      </c>
      <c r="J21" s="213" t="s">
        <v>105</v>
      </c>
      <c r="K21" s="213" t="s">
        <v>105</v>
      </c>
      <c r="L21" s="213" t="s">
        <v>105</v>
      </c>
    </row>
    <row r="22" spans="1:12">
      <c r="A22" s="17" t="s">
        <v>299</v>
      </c>
      <c r="B22" s="16" t="s">
        <v>361</v>
      </c>
      <c r="C22" s="213">
        <v>297</v>
      </c>
      <c r="D22" s="218">
        <v>2</v>
      </c>
      <c r="E22" s="218">
        <v>179</v>
      </c>
      <c r="F22" s="213">
        <v>5</v>
      </c>
      <c r="G22" s="213">
        <v>51</v>
      </c>
      <c r="H22" s="213">
        <v>50</v>
      </c>
      <c r="I22" s="213">
        <v>6</v>
      </c>
      <c r="J22" s="213">
        <v>3</v>
      </c>
      <c r="K22" s="213">
        <v>1</v>
      </c>
      <c r="L22" s="213" t="s">
        <v>105</v>
      </c>
    </row>
    <row r="23" spans="1:12">
      <c r="A23" s="17" t="s">
        <v>300</v>
      </c>
      <c r="B23" s="16" t="s">
        <v>362</v>
      </c>
      <c r="C23" s="213">
        <v>185</v>
      </c>
      <c r="D23" s="213" t="s">
        <v>105</v>
      </c>
      <c r="E23" s="218">
        <v>157</v>
      </c>
      <c r="F23" s="213">
        <v>2</v>
      </c>
      <c r="G23" s="213">
        <v>10</v>
      </c>
      <c r="H23" s="213">
        <v>9</v>
      </c>
      <c r="I23" s="213">
        <v>4</v>
      </c>
      <c r="J23" s="213">
        <v>1</v>
      </c>
      <c r="K23" s="213">
        <v>2</v>
      </c>
      <c r="L23" s="213" t="s">
        <v>105</v>
      </c>
    </row>
    <row r="24" spans="1:12" ht="14.25" thickBot="1">
      <c r="A24" s="12" t="s">
        <v>301</v>
      </c>
      <c r="B24" s="46" t="s">
        <v>363</v>
      </c>
      <c r="C24" s="217">
        <v>570</v>
      </c>
      <c r="D24" s="131">
        <v>3</v>
      </c>
      <c r="E24" s="131">
        <v>232</v>
      </c>
      <c r="F24" s="217">
        <v>10</v>
      </c>
      <c r="G24" s="217">
        <v>70</v>
      </c>
      <c r="H24" s="217">
        <v>143</v>
      </c>
      <c r="I24" s="217">
        <v>70</v>
      </c>
      <c r="J24" s="217">
        <v>24</v>
      </c>
      <c r="K24" s="217">
        <v>15</v>
      </c>
      <c r="L24" s="217">
        <v>3</v>
      </c>
    </row>
    <row r="25" spans="1:12">
      <c r="A25" s="58" t="s">
        <v>289</v>
      </c>
      <c r="D25" s="1" t="s">
        <v>401</v>
      </c>
    </row>
    <row r="26" spans="1:12">
      <c r="A26" s="173"/>
      <c r="B26" s="174"/>
      <c r="D26" s="1" t="s">
        <v>402</v>
      </c>
    </row>
    <row r="27" spans="1:12">
      <c r="A27" s="173"/>
      <c r="B27" s="174"/>
      <c r="D27" s="1" t="s">
        <v>403</v>
      </c>
    </row>
  </sheetData>
  <mergeCells count="16">
    <mergeCell ref="L1:L2"/>
    <mergeCell ref="A1:K1"/>
    <mergeCell ref="A6:B6"/>
    <mergeCell ref="D3:E3"/>
    <mergeCell ref="E4:E5"/>
    <mergeCell ref="J4:J5"/>
    <mergeCell ref="H4:H5"/>
    <mergeCell ref="A3:B5"/>
    <mergeCell ref="C3:C5"/>
    <mergeCell ref="I4:I5"/>
    <mergeCell ref="F3:L3"/>
    <mergeCell ref="F4:F5"/>
    <mergeCell ref="D4:D5"/>
    <mergeCell ref="G4:G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election activeCell="J23" sqref="J23"/>
    </sheetView>
  </sheetViews>
  <sheetFormatPr defaultRowHeight="13.5"/>
  <cols>
    <col min="1" max="1" width="2.5" style="1" customWidth="1"/>
    <col min="2" max="2" width="9.375" style="1" customWidth="1"/>
    <col min="3" max="3" width="7.5" style="1" customWidth="1"/>
    <col min="4" max="13" width="7.125" style="1" customWidth="1"/>
    <col min="14" max="14" width="5.625" style="2" bestFit="1" customWidth="1"/>
    <col min="15" max="26" width="6.875" style="2" customWidth="1"/>
    <col min="27" max="28" width="6.875" style="1" customWidth="1"/>
    <col min="29" max="16384" width="9" style="2"/>
  </cols>
  <sheetData>
    <row r="1" spans="1:28" ht="18" customHeight="1">
      <c r="A1" s="40" t="s">
        <v>117</v>
      </c>
      <c r="B1" s="38"/>
      <c r="C1" s="38"/>
      <c r="D1" s="38"/>
      <c r="E1" s="38"/>
      <c r="F1" s="38"/>
      <c r="G1" s="41"/>
      <c r="H1" s="38"/>
      <c r="N1" s="1"/>
      <c r="O1" s="1"/>
      <c r="P1" s="1"/>
      <c r="Q1" s="1"/>
      <c r="R1" s="1"/>
      <c r="AA1" s="2"/>
      <c r="AB1" s="2"/>
    </row>
    <row r="2" spans="1:28" ht="13.5" customHeight="1">
      <c r="N2" s="1"/>
      <c r="O2" s="1"/>
      <c r="P2" s="1"/>
      <c r="Q2" s="1"/>
      <c r="R2" s="1"/>
      <c r="AA2" s="2"/>
      <c r="AB2" s="2"/>
    </row>
    <row r="3" spans="1:28" ht="13.5" customHeight="1">
      <c r="I3" s="9"/>
      <c r="N3" s="1"/>
      <c r="O3" s="1"/>
      <c r="P3" s="1"/>
      <c r="Q3" s="1"/>
      <c r="R3" s="1"/>
      <c r="AA3" s="2"/>
      <c r="AB3" s="2"/>
    </row>
    <row r="4" spans="1:28" ht="13.5" customHeight="1">
      <c r="N4" s="1"/>
      <c r="O4" s="1"/>
      <c r="P4" s="1"/>
      <c r="Q4" s="1"/>
      <c r="R4" s="1"/>
      <c r="AA4" s="2"/>
      <c r="AB4" s="2"/>
    </row>
    <row r="5" spans="1:28" ht="5.0999999999999996" customHeight="1">
      <c r="N5" s="1"/>
      <c r="O5" s="1"/>
      <c r="P5" s="1"/>
      <c r="Q5" s="1"/>
      <c r="R5" s="1"/>
      <c r="AA5" s="2"/>
      <c r="AB5" s="2"/>
    </row>
    <row r="6" spans="1:28">
      <c r="A6" s="327" t="s">
        <v>370</v>
      </c>
      <c r="B6" s="327"/>
      <c r="C6" s="327"/>
      <c r="D6" s="327"/>
      <c r="E6" s="327"/>
      <c r="F6" s="327"/>
      <c r="G6" s="327"/>
      <c r="H6" s="327"/>
      <c r="I6" s="327"/>
      <c r="J6" s="327"/>
      <c r="K6" s="327"/>
      <c r="L6" s="327"/>
      <c r="M6" s="327"/>
      <c r="N6" s="1"/>
      <c r="O6" s="1"/>
      <c r="P6" s="1"/>
      <c r="Q6" s="1"/>
      <c r="R6" s="1"/>
      <c r="AA6" s="2"/>
      <c r="AB6" s="2"/>
    </row>
    <row r="7" spans="1:28" ht="14.25" thickBot="1">
      <c r="A7" s="386" t="s">
        <v>195</v>
      </c>
      <c r="B7" s="386"/>
      <c r="C7" s="386"/>
      <c r="D7" s="386"/>
      <c r="E7" s="386"/>
      <c r="F7" s="386"/>
      <c r="G7" s="386"/>
      <c r="H7" s="386"/>
      <c r="I7" s="386"/>
      <c r="J7" s="386"/>
      <c r="K7" s="386"/>
      <c r="L7" s="386"/>
      <c r="M7" s="386"/>
      <c r="N7" s="1"/>
      <c r="O7" s="1"/>
      <c r="P7" s="1"/>
      <c r="Q7" s="1"/>
      <c r="R7" s="1"/>
      <c r="AA7" s="2"/>
      <c r="AB7" s="2"/>
    </row>
    <row r="8" spans="1:28" ht="15" customHeight="1">
      <c r="A8" s="367" t="s">
        <v>89</v>
      </c>
      <c r="B8" s="331"/>
      <c r="C8" s="333" t="s">
        <v>2</v>
      </c>
      <c r="D8" s="388" t="s">
        <v>235</v>
      </c>
      <c r="E8" s="32"/>
      <c r="F8" s="32"/>
      <c r="G8" s="388" t="s">
        <v>238</v>
      </c>
      <c r="H8" s="32"/>
      <c r="I8" s="33"/>
      <c r="J8" s="388" t="s">
        <v>241</v>
      </c>
      <c r="K8" s="32"/>
      <c r="L8" s="33"/>
      <c r="M8" s="388" t="s">
        <v>244</v>
      </c>
    </row>
    <row r="9" spans="1:28" ht="45" customHeight="1">
      <c r="A9" s="368"/>
      <c r="B9" s="369"/>
      <c r="C9" s="387"/>
      <c r="D9" s="389"/>
      <c r="E9" s="37" t="s">
        <v>236</v>
      </c>
      <c r="F9" s="35" t="s">
        <v>237</v>
      </c>
      <c r="G9" s="389"/>
      <c r="H9" s="106" t="s">
        <v>239</v>
      </c>
      <c r="I9" s="37" t="s">
        <v>240</v>
      </c>
      <c r="J9" s="389"/>
      <c r="K9" s="106" t="s">
        <v>242</v>
      </c>
      <c r="L9" s="37" t="s">
        <v>243</v>
      </c>
      <c r="M9" s="390"/>
    </row>
    <row r="10" spans="1:28">
      <c r="A10" s="362" t="s">
        <v>245</v>
      </c>
      <c r="B10" s="363"/>
      <c r="C10" s="215">
        <v>1171</v>
      </c>
      <c r="D10" s="215">
        <v>674</v>
      </c>
      <c r="E10" s="215">
        <v>123</v>
      </c>
      <c r="F10" s="215">
        <v>551</v>
      </c>
      <c r="G10" s="215">
        <v>355</v>
      </c>
      <c r="H10" s="215">
        <v>325</v>
      </c>
      <c r="I10" s="215">
        <v>178</v>
      </c>
      <c r="J10" s="215">
        <v>142</v>
      </c>
      <c r="K10" s="215">
        <v>132</v>
      </c>
      <c r="L10" s="215">
        <v>80</v>
      </c>
      <c r="M10" s="215">
        <v>310</v>
      </c>
      <c r="O10" s="1"/>
      <c r="P10" s="1"/>
      <c r="AA10" s="2"/>
      <c r="AB10" s="2"/>
    </row>
    <row r="11" spans="1:28">
      <c r="A11" s="17" t="s">
        <v>80</v>
      </c>
      <c r="B11" s="16" t="s">
        <v>346</v>
      </c>
      <c r="C11" s="215">
        <v>58</v>
      </c>
      <c r="D11" s="215">
        <v>37</v>
      </c>
      <c r="E11" s="215">
        <v>3</v>
      </c>
      <c r="F11" s="215">
        <v>34</v>
      </c>
      <c r="G11" s="215">
        <v>19</v>
      </c>
      <c r="H11" s="215">
        <v>18</v>
      </c>
      <c r="I11" s="215">
        <v>9</v>
      </c>
      <c r="J11" s="215">
        <v>2</v>
      </c>
      <c r="K11" s="215">
        <v>2</v>
      </c>
      <c r="L11" s="215">
        <v>1</v>
      </c>
      <c r="M11" s="215">
        <v>12</v>
      </c>
      <c r="O11" s="1"/>
      <c r="P11" s="1"/>
      <c r="AA11" s="2"/>
      <c r="AB11" s="2"/>
    </row>
    <row r="12" spans="1:28">
      <c r="A12" s="17" t="s">
        <v>81</v>
      </c>
      <c r="B12" s="16" t="s">
        <v>347</v>
      </c>
      <c r="C12" s="215">
        <v>2</v>
      </c>
      <c r="D12" s="215">
        <v>1</v>
      </c>
      <c r="E12" s="215">
        <v>1</v>
      </c>
      <c r="F12" s="215" t="s">
        <v>105</v>
      </c>
      <c r="G12" s="215" t="s">
        <v>105</v>
      </c>
      <c r="H12" s="215" t="s">
        <v>105</v>
      </c>
      <c r="I12" s="215" t="s">
        <v>105</v>
      </c>
      <c r="J12" s="215">
        <v>1</v>
      </c>
      <c r="K12" s="215">
        <v>1</v>
      </c>
      <c r="L12" s="215" t="s">
        <v>105</v>
      </c>
      <c r="M12" s="215">
        <v>1</v>
      </c>
      <c r="O12" s="1"/>
      <c r="P12" s="1"/>
      <c r="AA12" s="2"/>
      <c r="AB12" s="2"/>
    </row>
    <row r="13" spans="1:28">
      <c r="A13" s="17" t="s">
        <v>82</v>
      </c>
      <c r="B13" s="16" t="s">
        <v>348</v>
      </c>
      <c r="C13" s="215">
        <v>19</v>
      </c>
      <c r="D13" s="215">
        <v>13</v>
      </c>
      <c r="E13" s="215">
        <v>2</v>
      </c>
      <c r="F13" s="215">
        <v>11</v>
      </c>
      <c r="G13" s="215">
        <v>2</v>
      </c>
      <c r="H13" s="215">
        <v>2</v>
      </c>
      <c r="I13" s="215" t="s">
        <v>105</v>
      </c>
      <c r="J13" s="215">
        <v>4</v>
      </c>
      <c r="K13" s="215">
        <v>4</v>
      </c>
      <c r="L13" s="215">
        <v>4</v>
      </c>
      <c r="M13" s="215">
        <v>5</v>
      </c>
      <c r="O13" s="1"/>
      <c r="P13" s="1"/>
      <c r="AA13" s="2"/>
      <c r="AB13" s="2"/>
    </row>
    <row r="14" spans="1:28">
      <c r="A14" s="17" t="s">
        <v>83</v>
      </c>
      <c r="B14" s="16" t="s">
        <v>349</v>
      </c>
      <c r="C14" s="215">
        <v>42</v>
      </c>
      <c r="D14" s="215">
        <v>25</v>
      </c>
      <c r="E14" s="215">
        <v>3</v>
      </c>
      <c r="F14" s="215">
        <v>22</v>
      </c>
      <c r="G14" s="215">
        <v>13</v>
      </c>
      <c r="H14" s="215">
        <v>13</v>
      </c>
      <c r="I14" s="215">
        <v>5</v>
      </c>
      <c r="J14" s="215">
        <v>4</v>
      </c>
      <c r="K14" s="215">
        <v>4</v>
      </c>
      <c r="L14" s="215">
        <v>3</v>
      </c>
      <c r="M14" s="215">
        <v>4</v>
      </c>
      <c r="O14" s="1"/>
      <c r="P14" s="1"/>
      <c r="AA14" s="2"/>
      <c r="AB14" s="2"/>
    </row>
    <row r="15" spans="1:28">
      <c r="A15" s="17" t="s">
        <v>84</v>
      </c>
      <c r="B15" s="16" t="s">
        <v>350</v>
      </c>
      <c r="C15" s="215">
        <v>453</v>
      </c>
      <c r="D15" s="215">
        <v>267</v>
      </c>
      <c r="E15" s="215">
        <v>60</v>
      </c>
      <c r="F15" s="215">
        <v>207</v>
      </c>
      <c r="G15" s="215">
        <v>132</v>
      </c>
      <c r="H15" s="215">
        <v>123</v>
      </c>
      <c r="I15" s="215">
        <v>72</v>
      </c>
      <c r="J15" s="215">
        <v>54</v>
      </c>
      <c r="K15" s="215">
        <v>50</v>
      </c>
      <c r="L15" s="215">
        <v>19</v>
      </c>
      <c r="M15" s="215">
        <v>75</v>
      </c>
      <c r="O15" s="1"/>
      <c r="P15" s="1"/>
      <c r="AA15" s="2"/>
      <c r="AB15" s="2"/>
    </row>
    <row r="16" spans="1:28">
      <c r="A16" s="17" t="s">
        <v>85</v>
      </c>
      <c r="B16" s="16" t="s">
        <v>351</v>
      </c>
      <c r="C16" s="215">
        <v>89</v>
      </c>
      <c r="D16" s="215">
        <v>55</v>
      </c>
      <c r="E16" s="215">
        <v>9</v>
      </c>
      <c r="F16" s="215">
        <v>46</v>
      </c>
      <c r="G16" s="215">
        <v>19</v>
      </c>
      <c r="H16" s="215">
        <v>17</v>
      </c>
      <c r="I16" s="215">
        <v>11</v>
      </c>
      <c r="J16" s="215">
        <v>15</v>
      </c>
      <c r="K16" s="215">
        <v>14</v>
      </c>
      <c r="L16" s="215">
        <v>13</v>
      </c>
      <c r="M16" s="215">
        <v>17</v>
      </c>
      <c r="O16" s="1"/>
      <c r="P16" s="1"/>
      <c r="AA16" s="2"/>
      <c r="AB16" s="2"/>
    </row>
    <row r="17" spans="1:28">
      <c r="A17" s="17" t="s">
        <v>86</v>
      </c>
      <c r="B17" s="16" t="s">
        <v>352</v>
      </c>
      <c r="C17" s="215">
        <v>25</v>
      </c>
      <c r="D17" s="215">
        <v>19</v>
      </c>
      <c r="E17" s="215">
        <v>3</v>
      </c>
      <c r="F17" s="215">
        <v>16</v>
      </c>
      <c r="G17" s="215">
        <v>4</v>
      </c>
      <c r="H17" s="215">
        <v>4</v>
      </c>
      <c r="I17" s="215">
        <v>3</v>
      </c>
      <c r="J17" s="215">
        <v>2</v>
      </c>
      <c r="K17" s="215">
        <v>1</v>
      </c>
      <c r="L17" s="215">
        <v>1</v>
      </c>
      <c r="M17" s="215">
        <v>5</v>
      </c>
      <c r="O17" s="1"/>
      <c r="P17" s="1"/>
      <c r="AA17" s="2"/>
      <c r="AB17" s="2"/>
    </row>
    <row r="18" spans="1:28">
      <c r="A18" s="17" t="s">
        <v>87</v>
      </c>
      <c r="B18" s="16" t="s">
        <v>353</v>
      </c>
      <c r="C18" s="215">
        <v>56</v>
      </c>
      <c r="D18" s="215">
        <v>25</v>
      </c>
      <c r="E18" s="215">
        <v>6</v>
      </c>
      <c r="F18" s="215">
        <v>19</v>
      </c>
      <c r="G18" s="215">
        <v>22</v>
      </c>
      <c r="H18" s="215">
        <v>21</v>
      </c>
      <c r="I18" s="215">
        <v>14</v>
      </c>
      <c r="J18" s="215">
        <v>9</v>
      </c>
      <c r="K18" s="215">
        <v>8</v>
      </c>
      <c r="L18" s="215">
        <v>8</v>
      </c>
      <c r="M18" s="215">
        <v>53</v>
      </c>
      <c r="O18" s="1"/>
      <c r="P18" s="1"/>
      <c r="AA18" s="2"/>
      <c r="AB18" s="2"/>
    </row>
    <row r="19" spans="1:28">
      <c r="A19" s="17" t="s">
        <v>292</v>
      </c>
      <c r="B19" s="16" t="s">
        <v>354</v>
      </c>
      <c r="C19" s="215">
        <v>5</v>
      </c>
      <c r="D19" s="215">
        <v>3</v>
      </c>
      <c r="E19" s="215" t="s">
        <v>105</v>
      </c>
      <c r="F19" s="215">
        <v>3</v>
      </c>
      <c r="G19" s="215" t="s">
        <v>105</v>
      </c>
      <c r="H19" s="215" t="s">
        <v>105</v>
      </c>
      <c r="I19" s="215" t="s">
        <v>105</v>
      </c>
      <c r="J19" s="215">
        <v>2</v>
      </c>
      <c r="K19" s="215">
        <v>2</v>
      </c>
      <c r="L19" s="215">
        <v>1</v>
      </c>
      <c r="M19" s="215">
        <v>6</v>
      </c>
      <c r="O19" s="1"/>
      <c r="P19" s="1"/>
      <c r="AA19" s="2"/>
      <c r="AB19" s="2"/>
    </row>
    <row r="20" spans="1:28">
      <c r="A20" s="17" t="s">
        <v>293</v>
      </c>
      <c r="B20" s="16" t="s">
        <v>355</v>
      </c>
      <c r="C20" s="215">
        <v>23</v>
      </c>
      <c r="D20" s="215">
        <v>13</v>
      </c>
      <c r="E20" s="215">
        <v>3</v>
      </c>
      <c r="F20" s="215">
        <v>10</v>
      </c>
      <c r="G20" s="215">
        <v>9</v>
      </c>
      <c r="H20" s="215">
        <v>7</v>
      </c>
      <c r="I20" s="215">
        <v>4</v>
      </c>
      <c r="J20" s="215">
        <v>1</v>
      </c>
      <c r="K20" s="215">
        <v>1</v>
      </c>
      <c r="L20" s="215" t="s">
        <v>105</v>
      </c>
      <c r="M20" s="215">
        <v>10</v>
      </c>
    </row>
    <row r="21" spans="1:28">
      <c r="A21" s="17" t="s">
        <v>294</v>
      </c>
      <c r="B21" s="16" t="s">
        <v>356</v>
      </c>
      <c r="C21" s="216" t="s">
        <v>302</v>
      </c>
      <c r="D21" s="216" t="s">
        <v>302</v>
      </c>
      <c r="E21" s="216" t="s">
        <v>302</v>
      </c>
      <c r="F21" s="216" t="s">
        <v>302</v>
      </c>
      <c r="G21" s="216" t="s">
        <v>302</v>
      </c>
      <c r="H21" s="216" t="s">
        <v>302</v>
      </c>
      <c r="I21" s="216" t="s">
        <v>302</v>
      </c>
      <c r="J21" s="216" t="s">
        <v>302</v>
      </c>
      <c r="K21" s="216" t="s">
        <v>302</v>
      </c>
      <c r="L21" s="216" t="s">
        <v>302</v>
      </c>
      <c r="M21" s="216" t="s">
        <v>302</v>
      </c>
    </row>
    <row r="22" spans="1:28">
      <c r="A22" s="17" t="s">
        <v>295</v>
      </c>
      <c r="B22" s="16" t="s">
        <v>357</v>
      </c>
      <c r="C22" s="215" t="s">
        <v>105</v>
      </c>
      <c r="D22" s="215" t="s">
        <v>105</v>
      </c>
      <c r="E22" s="215" t="s">
        <v>105</v>
      </c>
      <c r="F22" s="215" t="s">
        <v>105</v>
      </c>
      <c r="G22" s="215" t="s">
        <v>105</v>
      </c>
      <c r="H22" s="215" t="s">
        <v>105</v>
      </c>
      <c r="I22" s="215" t="s">
        <v>105</v>
      </c>
      <c r="J22" s="215" t="s">
        <v>105</v>
      </c>
      <c r="K22" s="215" t="s">
        <v>105</v>
      </c>
      <c r="L22" s="215" t="s">
        <v>105</v>
      </c>
      <c r="M22" s="215" t="s">
        <v>105</v>
      </c>
    </row>
    <row r="23" spans="1:28">
      <c r="A23" s="17" t="s">
        <v>296</v>
      </c>
      <c r="B23" s="16" t="s">
        <v>358</v>
      </c>
      <c r="C23" s="216" t="s">
        <v>302</v>
      </c>
      <c r="D23" s="216" t="s">
        <v>302</v>
      </c>
      <c r="E23" s="216" t="s">
        <v>302</v>
      </c>
      <c r="F23" s="216" t="s">
        <v>302</v>
      </c>
      <c r="G23" s="216" t="s">
        <v>302</v>
      </c>
      <c r="H23" s="216" t="s">
        <v>302</v>
      </c>
      <c r="I23" s="216" t="s">
        <v>302</v>
      </c>
      <c r="J23" s="216" t="s">
        <v>302</v>
      </c>
      <c r="K23" s="216" t="s">
        <v>302</v>
      </c>
      <c r="L23" s="216" t="s">
        <v>302</v>
      </c>
      <c r="M23" s="216" t="s">
        <v>302</v>
      </c>
    </row>
    <row r="24" spans="1:28">
      <c r="A24" s="17" t="s">
        <v>297</v>
      </c>
      <c r="B24" s="16" t="s">
        <v>359</v>
      </c>
      <c r="C24" s="215" t="s">
        <v>105</v>
      </c>
      <c r="D24" s="215" t="s">
        <v>105</v>
      </c>
      <c r="E24" s="215" t="s">
        <v>105</v>
      </c>
      <c r="F24" s="215" t="s">
        <v>105</v>
      </c>
      <c r="G24" s="215" t="s">
        <v>105</v>
      </c>
      <c r="H24" s="215" t="s">
        <v>105</v>
      </c>
      <c r="I24" s="215" t="s">
        <v>105</v>
      </c>
      <c r="J24" s="215" t="s">
        <v>105</v>
      </c>
      <c r="K24" s="215" t="s">
        <v>105</v>
      </c>
      <c r="L24" s="215" t="s">
        <v>105</v>
      </c>
      <c r="M24" s="215" t="s">
        <v>105</v>
      </c>
    </row>
    <row r="25" spans="1:28">
      <c r="A25" s="17" t="s">
        <v>298</v>
      </c>
      <c r="B25" s="16" t="s">
        <v>360</v>
      </c>
      <c r="C25" s="215">
        <v>34</v>
      </c>
      <c r="D25" s="215">
        <v>15</v>
      </c>
      <c r="E25" s="215">
        <v>1</v>
      </c>
      <c r="F25" s="215">
        <v>14</v>
      </c>
      <c r="G25" s="215">
        <v>15</v>
      </c>
      <c r="H25" s="215">
        <v>15</v>
      </c>
      <c r="I25" s="215">
        <v>10</v>
      </c>
      <c r="J25" s="215">
        <v>4</v>
      </c>
      <c r="K25" s="215">
        <v>3</v>
      </c>
      <c r="L25" s="215">
        <v>2</v>
      </c>
      <c r="M25" s="215">
        <v>6</v>
      </c>
    </row>
    <row r="26" spans="1:28">
      <c r="A26" s="17" t="s">
        <v>299</v>
      </c>
      <c r="B26" s="16" t="s">
        <v>361</v>
      </c>
      <c r="C26" s="215">
        <v>95</v>
      </c>
      <c r="D26" s="215">
        <v>50</v>
      </c>
      <c r="E26" s="215">
        <v>7</v>
      </c>
      <c r="F26" s="215">
        <v>43</v>
      </c>
      <c r="G26" s="215">
        <v>32</v>
      </c>
      <c r="H26" s="215">
        <v>29</v>
      </c>
      <c r="I26" s="215">
        <v>14</v>
      </c>
      <c r="J26" s="215">
        <v>13</v>
      </c>
      <c r="K26" s="215">
        <v>13</v>
      </c>
      <c r="L26" s="215">
        <v>7</v>
      </c>
      <c r="M26" s="215">
        <v>21</v>
      </c>
    </row>
    <row r="27" spans="1:28">
      <c r="A27" s="17" t="s">
        <v>300</v>
      </c>
      <c r="B27" s="16" t="s">
        <v>362</v>
      </c>
      <c r="C27" s="215">
        <v>20</v>
      </c>
      <c r="D27" s="215">
        <v>10</v>
      </c>
      <c r="E27" s="215">
        <v>1</v>
      </c>
      <c r="F27" s="215">
        <v>9</v>
      </c>
      <c r="G27" s="215">
        <v>9</v>
      </c>
      <c r="H27" s="215">
        <v>9</v>
      </c>
      <c r="I27" s="215">
        <v>4</v>
      </c>
      <c r="J27" s="215">
        <v>1</v>
      </c>
      <c r="K27" s="215">
        <v>1</v>
      </c>
      <c r="L27" s="215" t="s">
        <v>105</v>
      </c>
      <c r="M27" s="215">
        <v>8</v>
      </c>
    </row>
    <row r="28" spans="1:28" ht="14.25" thickBot="1">
      <c r="A28" s="12" t="s">
        <v>301</v>
      </c>
      <c r="B28" s="46" t="s">
        <v>363</v>
      </c>
      <c r="C28" s="217">
        <v>248</v>
      </c>
      <c r="D28" s="217">
        <v>140</v>
      </c>
      <c r="E28" s="217">
        <v>24</v>
      </c>
      <c r="F28" s="217">
        <v>116</v>
      </c>
      <c r="G28" s="217">
        <v>78</v>
      </c>
      <c r="H28" s="217">
        <v>66</v>
      </c>
      <c r="I28" s="217">
        <v>32</v>
      </c>
      <c r="J28" s="217">
        <v>30</v>
      </c>
      <c r="K28" s="217">
        <v>28</v>
      </c>
      <c r="L28" s="217">
        <v>21</v>
      </c>
      <c r="M28" s="217">
        <v>87</v>
      </c>
    </row>
    <row r="29" spans="1:28">
      <c r="A29" s="58" t="s">
        <v>289</v>
      </c>
      <c r="D29" s="1" t="s">
        <v>364</v>
      </c>
    </row>
  </sheetData>
  <mergeCells count="9">
    <mergeCell ref="A6:M6"/>
    <mergeCell ref="A7:M7"/>
    <mergeCell ref="A10:B10"/>
    <mergeCell ref="A8:B9"/>
    <mergeCell ref="C8:C9"/>
    <mergeCell ref="D8:D9"/>
    <mergeCell ref="G8:G9"/>
    <mergeCell ref="J8:J9"/>
    <mergeCell ref="M8:M9"/>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G14" sqref="G14"/>
    </sheetView>
  </sheetViews>
  <sheetFormatPr defaultRowHeight="13.5"/>
  <cols>
    <col min="1" max="1" width="2.5" style="1" customWidth="1"/>
    <col min="2" max="2" width="9.375" style="1" customWidth="1"/>
    <col min="3" max="10" width="9.875" customWidth="1"/>
    <col min="11" max="13" width="8.125" customWidth="1"/>
    <col min="14" max="14" width="6.625" customWidth="1"/>
  </cols>
  <sheetData>
    <row r="1" spans="1:12" ht="13.5" customHeight="1">
      <c r="A1" s="327" t="s">
        <v>371</v>
      </c>
      <c r="B1" s="327"/>
      <c r="C1" s="327"/>
      <c r="D1" s="327"/>
      <c r="E1" s="327"/>
      <c r="F1" s="327"/>
      <c r="G1" s="327"/>
      <c r="H1" s="327"/>
      <c r="I1" s="327"/>
      <c r="J1" s="327"/>
      <c r="K1" s="1"/>
      <c r="L1" s="1"/>
    </row>
    <row r="2" spans="1:12" ht="13.5" customHeight="1" thickBot="1">
      <c r="C2" s="3"/>
      <c r="D2" s="3"/>
      <c r="E2" s="3"/>
      <c r="F2" s="3"/>
      <c r="G2" s="3"/>
      <c r="H2" s="3"/>
      <c r="I2" s="3"/>
      <c r="J2" s="105" t="s">
        <v>311</v>
      </c>
      <c r="K2" s="3"/>
      <c r="L2" s="3"/>
    </row>
    <row r="3" spans="1:12" ht="15" customHeight="1">
      <c r="A3" s="367" t="s">
        <v>67</v>
      </c>
      <c r="B3" s="331"/>
      <c r="C3" s="192" t="s">
        <v>320</v>
      </c>
      <c r="D3" s="193"/>
      <c r="E3" s="193"/>
      <c r="F3" s="193"/>
      <c r="G3" s="193"/>
      <c r="H3" s="193"/>
      <c r="I3" s="193"/>
      <c r="J3" s="192"/>
    </row>
    <row r="4" spans="1:12" ht="15.2" customHeight="1">
      <c r="A4" s="368"/>
      <c r="B4" s="369"/>
      <c r="C4" s="394" t="s">
        <v>2</v>
      </c>
      <c r="D4" s="391" t="s">
        <v>321</v>
      </c>
      <c r="E4" s="391"/>
      <c r="F4" s="391"/>
      <c r="G4" s="391"/>
      <c r="H4" s="391" t="s">
        <v>322</v>
      </c>
      <c r="I4" s="394" t="s">
        <v>323</v>
      </c>
      <c r="J4" s="392" t="s">
        <v>324</v>
      </c>
    </row>
    <row r="5" spans="1:12" ht="15.2" customHeight="1">
      <c r="A5" s="368"/>
      <c r="B5" s="369"/>
      <c r="C5" s="394"/>
      <c r="D5" s="394" t="s">
        <v>325</v>
      </c>
      <c r="E5" s="391" t="s">
        <v>326</v>
      </c>
      <c r="F5" s="391" t="s">
        <v>327</v>
      </c>
      <c r="G5" s="391" t="s">
        <v>328</v>
      </c>
      <c r="H5" s="391"/>
      <c r="I5" s="394"/>
      <c r="J5" s="392"/>
    </row>
    <row r="6" spans="1:12" ht="15.2" customHeight="1">
      <c r="A6" s="343"/>
      <c r="B6" s="344"/>
      <c r="C6" s="394"/>
      <c r="D6" s="394"/>
      <c r="E6" s="391"/>
      <c r="F6" s="391"/>
      <c r="G6" s="391"/>
      <c r="H6" s="391"/>
      <c r="I6" s="394"/>
      <c r="J6" s="392"/>
    </row>
    <row r="7" spans="1:12">
      <c r="A7" s="368" t="s">
        <v>245</v>
      </c>
      <c r="B7" s="393"/>
      <c r="C7" s="212">
        <v>5010</v>
      </c>
      <c r="D7" s="212">
        <v>3978</v>
      </c>
      <c r="E7" s="212">
        <v>2525</v>
      </c>
      <c r="F7" s="212">
        <v>1308</v>
      </c>
      <c r="G7" s="212">
        <v>145</v>
      </c>
      <c r="H7" s="212">
        <v>310</v>
      </c>
      <c r="I7" s="212">
        <v>313</v>
      </c>
      <c r="J7" s="212">
        <v>409</v>
      </c>
    </row>
    <row r="8" spans="1:12">
      <c r="A8" s="17" t="s">
        <v>80</v>
      </c>
      <c r="B8" s="16" t="s">
        <v>346</v>
      </c>
      <c r="C8" s="212">
        <v>230</v>
      </c>
      <c r="D8" s="212">
        <v>172</v>
      </c>
      <c r="E8" s="212">
        <v>121</v>
      </c>
      <c r="F8" s="212">
        <v>41</v>
      </c>
      <c r="G8" s="212">
        <v>10</v>
      </c>
      <c r="H8" s="212">
        <v>24</v>
      </c>
      <c r="I8" s="212">
        <v>15</v>
      </c>
      <c r="J8" s="212">
        <v>19</v>
      </c>
    </row>
    <row r="9" spans="1:12">
      <c r="A9" s="17" t="s">
        <v>81</v>
      </c>
      <c r="B9" s="16" t="s">
        <v>347</v>
      </c>
      <c r="C9" s="212">
        <v>12</v>
      </c>
      <c r="D9" s="212">
        <v>12</v>
      </c>
      <c r="E9" s="212">
        <v>4</v>
      </c>
      <c r="F9" s="212">
        <v>8</v>
      </c>
      <c r="G9" s="212" t="s">
        <v>105</v>
      </c>
      <c r="H9" s="212" t="s">
        <v>105</v>
      </c>
      <c r="I9" s="212" t="s">
        <v>105</v>
      </c>
      <c r="J9" s="212" t="s">
        <v>105</v>
      </c>
    </row>
    <row r="10" spans="1:12">
      <c r="A10" s="17" t="s">
        <v>82</v>
      </c>
      <c r="B10" s="16" t="s">
        <v>348</v>
      </c>
      <c r="C10" s="212">
        <v>95</v>
      </c>
      <c r="D10" s="212">
        <v>74</v>
      </c>
      <c r="E10" s="212">
        <v>47</v>
      </c>
      <c r="F10" s="212">
        <v>27</v>
      </c>
      <c r="G10" s="212" t="s">
        <v>105</v>
      </c>
      <c r="H10" s="212">
        <v>8</v>
      </c>
      <c r="I10" s="212">
        <v>9</v>
      </c>
      <c r="J10" s="212">
        <v>4</v>
      </c>
    </row>
    <row r="11" spans="1:12">
      <c r="A11" s="17" t="s">
        <v>83</v>
      </c>
      <c r="B11" s="16" t="s">
        <v>349</v>
      </c>
      <c r="C11" s="212">
        <v>159</v>
      </c>
      <c r="D11" s="212">
        <v>127</v>
      </c>
      <c r="E11" s="212">
        <v>81</v>
      </c>
      <c r="F11" s="212">
        <v>40</v>
      </c>
      <c r="G11" s="212">
        <v>6</v>
      </c>
      <c r="H11" s="212">
        <v>10</v>
      </c>
      <c r="I11" s="212">
        <v>13</v>
      </c>
      <c r="J11" s="212">
        <v>9</v>
      </c>
    </row>
    <row r="12" spans="1:12">
      <c r="A12" s="17" t="s">
        <v>84</v>
      </c>
      <c r="B12" s="16" t="s">
        <v>350</v>
      </c>
      <c r="C12" s="212">
        <v>1733</v>
      </c>
      <c r="D12" s="212">
        <v>1371</v>
      </c>
      <c r="E12" s="212">
        <v>969</v>
      </c>
      <c r="F12" s="212">
        <v>377</v>
      </c>
      <c r="G12" s="212">
        <v>25</v>
      </c>
      <c r="H12" s="212">
        <v>93</v>
      </c>
      <c r="I12" s="212">
        <v>100</v>
      </c>
      <c r="J12" s="212">
        <v>169</v>
      </c>
    </row>
    <row r="13" spans="1:12">
      <c r="A13" s="17" t="s">
        <v>85</v>
      </c>
      <c r="B13" s="16" t="s">
        <v>351</v>
      </c>
      <c r="C13" s="212">
        <v>372</v>
      </c>
      <c r="D13" s="212">
        <v>311</v>
      </c>
      <c r="E13" s="212">
        <v>190</v>
      </c>
      <c r="F13" s="212">
        <v>109</v>
      </c>
      <c r="G13" s="212">
        <v>12</v>
      </c>
      <c r="H13" s="212">
        <v>19</v>
      </c>
      <c r="I13" s="212">
        <v>23</v>
      </c>
      <c r="J13" s="212">
        <v>19</v>
      </c>
    </row>
    <row r="14" spans="1:12">
      <c r="A14" s="17" t="s">
        <v>86</v>
      </c>
      <c r="B14" s="16" t="s">
        <v>352</v>
      </c>
      <c r="C14" s="212">
        <v>119</v>
      </c>
      <c r="D14" s="212">
        <v>93</v>
      </c>
      <c r="E14" s="212">
        <v>59</v>
      </c>
      <c r="F14" s="212">
        <v>26</v>
      </c>
      <c r="G14" s="212">
        <v>8</v>
      </c>
      <c r="H14" s="212">
        <v>9</v>
      </c>
      <c r="I14" s="212">
        <v>8</v>
      </c>
      <c r="J14" s="212">
        <v>9</v>
      </c>
    </row>
    <row r="15" spans="1:12">
      <c r="A15" s="17" t="s">
        <v>87</v>
      </c>
      <c r="B15" s="16" t="s">
        <v>353</v>
      </c>
      <c r="C15" s="212">
        <v>411</v>
      </c>
      <c r="D15" s="212">
        <v>304</v>
      </c>
      <c r="E15" s="212">
        <v>155</v>
      </c>
      <c r="F15" s="212">
        <v>115</v>
      </c>
      <c r="G15" s="212">
        <v>34</v>
      </c>
      <c r="H15" s="212">
        <v>41</v>
      </c>
      <c r="I15" s="212">
        <v>34</v>
      </c>
      <c r="J15" s="212">
        <v>32</v>
      </c>
    </row>
    <row r="16" spans="1:12">
      <c r="A16" s="17" t="s">
        <v>292</v>
      </c>
      <c r="B16" s="16" t="s">
        <v>354</v>
      </c>
      <c r="C16" s="212">
        <v>42</v>
      </c>
      <c r="D16" s="213">
        <v>32</v>
      </c>
      <c r="E16" s="212">
        <v>12</v>
      </c>
      <c r="F16" s="212">
        <v>19</v>
      </c>
      <c r="G16" s="212">
        <v>1</v>
      </c>
      <c r="H16" s="212">
        <v>4</v>
      </c>
      <c r="I16" s="212">
        <v>2</v>
      </c>
      <c r="J16" s="212">
        <v>4</v>
      </c>
    </row>
    <row r="17" spans="1:10">
      <c r="A17" s="17" t="s">
        <v>293</v>
      </c>
      <c r="B17" s="16" t="s">
        <v>355</v>
      </c>
      <c r="C17" s="212">
        <v>117</v>
      </c>
      <c r="D17" s="212">
        <v>85</v>
      </c>
      <c r="E17" s="212">
        <v>50</v>
      </c>
      <c r="F17" s="212">
        <v>30</v>
      </c>
      <c r="G17" s="212">
        <v>5</v>
      </c>
      <c r="H17" s="212">
        <v>8</v>
      </c>
      <c r="I17" s="212">
        <v>11</v>
      </c>
      <c r="J17" s="212">
        <v>13</v>
      </c>
    </row>
    <row r="18" spans="1:10">
      <c r="A18" s="17" t="s">
        <v>294</v>
      </c>
      <c r="B18" s="16" t="s">
        <v>356</v>
      </c>
      <c r="C18" s="214" t="s">
        <v>416</v>
      </c>
      <c r="D18" s="214" t="s">
        <v>302</v>
      </c>
      <c r="E18" s="214" t="s">
        <v>302</v>
      </c>
      <c r="F18" s="214" t="s">
        <v>302</v>
      </c>
      <c r="G18" s="214" t="s">
        <v>302</v>
      </c>
      <c r="H18" s="214" t="s">
        <v>302</v>
      </c>
      <c r="I18" s="214" t="s">
        <v>302</v>
      </c>
      <c r="J18" s="214" t="s">
        <v>302</v>
      </c>
    </row>
    <row r="19" spans="1:10">
      <c r="A19" s="17" t="s">
        <v>295</v>
      </c>
      <c r="B19" s="16" t="s">
        <v>357</v>
      </c>
      <c r="C19" s="212" t="s">
        <v>105</v>
      </c>
      <c r="D19" s="212" t="s">
        <v>105</v>
      </c>
      <c r="E19" s="212" t="s">
        <v>105</v>
      </c>
      <c r="F19" s="212" t="s">
        <v>105</v>
      </c>
      <c r="G19" s="212" t="s">
        <v>105</v>
      </c>
      <c r="H19" s="212" t="s">
        <v>105</v>
      </c>
      <c r="I19" s="212" t="s">
        <v>105</v>
      </c>
      <c r="J19" s="212" t="s">
        <v>105</v>
      </c>
    </row>
    <row r="20" spans="1:10">
      <c r="A20" s="17" t="s">
        <v>296</v>
      </c>
      <c r="B20" s="16" t="s">
        <v>358</v>
      </c>
      <c r="C20" s="214" t="s">
        <v>302</v>
      </c>
      <c r="D20" s="214" t="s">
        <v>302</v>
      </c>
      <c r="E20" s="214" t="s">
        <v>302</v>
      </c>
      <c r="F20" s="214" t="s">
        <v>302</v>
      </c>
      <c r="G20" s="214" t="s">
        <v>302</v>
      </c>
      <c r="H20" s="214" t="s">
        <v>302</v>
      </c>
      <c r="I20" s="214" t="s">
        <v>302</v>
      </c>
      <c r="J20" s="214" t="s">
        <v>302</v>
      </c>
    </row>
    <row r="21" spans="1:10">
      <c r="A21" s="17" t="s">
        <v>297</v>
      </c>
      <c r="B21" s="16" t="s">
        <v>359</v>
      </c>
      <c r="C21" s="212" t="s">
        <v>105</v>
      </c>
      <c r="D21" s="212" t="s">
        <v>105</v>
      </c>
      <c r="E21" s="212" t="s">
        <v>105</v>
      </c>
      <c r="F21" s="212" t="s">
        <v>105</v>
      </c>
      <c r="G21" s="212" t="s">
        <v>105</v>
      </c>
      <c r="H21" s="212" t="s">
        <v>105</v>
      </c>
      <c r="I21" s="212" t="s">
        <v>105</v>
      </c>
      <c r="J21" s="212" t="s">
        <v>105</v>
      </c>
    </row>
    <row r="22" spans="1:10">
      <c r="A22" s="17" t="s">
        <v>298</v>
      </c>
      <c r="B22" s="16" t="s">
        <v>360</v>
      </c>
      <c r="C22" s="212">
        <v>113</v>
      </c>
      <c r="D22" s="212">
        <v>95</v>
      </c>
      <c r="E22" s="212">
        <v>59</v>
      </c>
      <c r="F22" s="212">
        <v>32</v>
      </c>
      <c r="G22" s="212">
        <v>4</v>
      </c>
      <c r="H22" s="212">
        <v>6</v>
      </c>
      <c r="I22" s="212">
        <v>6</v>
      </c>
      <c r="J22" s="212">
        <v>6</v>
      </c>
    </row>
    <row r="23" spans="1:10">
      <c r="A23" s="17" t="s">
        <v>299</v>
      </c>
      <c r="B23" s="16" t="s">
        <v>361</v>
      </c>
      <c r="C23" s="212">
        <v>344</v>
      </c>
      <c r="D23" s="212">
        <v>271</v>
      </c>
      <c r="E23" s="212">
        <v>178</v>
      </c>
      <c r="F23" s="212">
        <v>89</v>
      </c>
      <c r="G23" s="212">
        <v>4</v>
      </c>
      <c r="H23" s="212">
        <v>24</v>
      </c>
      <c r="I23" s="212">
        <v>23</v>
      </c>
      <c r="J23" s="212">
        <v>26</v>
      </c>
    </row>
    <row r="24" spans="1:10">
      <c r="A24" s="17" t="s">
        <v>300</v>
      </c>
      <c r="B24" s="16" t="s">
        <v>362</v>
      </c>
      <c r="C24" s="212">
        <v>71</v>
      </c>
      <c r="D24" s="212">
        <v>62</v>
      </c>
      <c r="E24" s="212">
        <v>43</v>
      </c>
      <c r="F24" s="212">
        <v>16</v>
      </c>
      <c r="G24" s="212">
        <v>3</v>
      </c>
      <c r="H24" s="212">
        <v>4</v>
      </c>
      <c r="I24" s="212">
        <v>3</v>
      </c>
      <c r="J24" s="212">
        <v>2</v>
      </c>
    </row>
    <row r="25" spans="1:10" ht="14.25" thickBot="1">
      <c r="A25" s="12" t="s">
        <v>301</v>
      </c>
      <c r="B25" s="46" t="s">
        <v>363</v>
      </c>
      <c r="C25" s="78">
        <v>1186</v>
      </c>
      <c r="D25" s="78">
        <v>964</v>
      </c>
      <c r="E25" s="78">
        <v>554</v>
      </c>
      <c r="F25" s="78">
        <v>377</v>
      </c>
      <c r="G25" s="78">
        <v>33</v>
      </c>
      <c r="H25" s="78">
        <v>59</v>
      </c>
      <c r="I25" s="78">
        <v>66</v>
      </c>
      <c r="J25" s="78">
        <v>97</v>
      </c>
    </row>
    <row r="26" spans="1:10">
      <c r="A26" s="58" t="s">
        <v>289</v>
      </c>
      <c r="C26" s="1"/>
      <c r="D26" s="1" t="s">
        <v>364</v>
      </c>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activeCell="K20" sqref="K20"/>
    </sheetView>
  </sheetViews>
  <sheetFormatPr defaultRowHeight="10.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4" s="2" customFormat="1" ht="18" customHeight="1">
      <c r="A1" s="395" t="s">
        <v>255</v>
      </c>
      <c r="B1" s="395"/>
      <c r="C1" s="395"/>
      <c r="D1" s="395"/>
      <c r="E1" s="395"/>
      <c r="F1" s="395"/>
      <c r="G1" s="395"/>
      <c r="H1" s="395"/>
      <c r="I1" s="395"/>
      <c r="J1" s="395"/>
      <c r="K1" s="395"/>
      <c r="L1" s="395"/>
      <c r="M1" s="395"/>
      <c r="N1" s="41"/>
    </row>
    <row r="2" spans="1:14" s="2" customFormat="1" ht="15" customHeight="1">
      <c r="A2" s="1"/>
      <c r="B2" s="41"/>
      <c r="C2" s="41"/>
      <c r="D2" s="41"/>
      <c r="E2" s="41"/>
      <c r="F2" s="41"/>
      <c r="G2" s="41"/>
      <c r="H2" s="40"/>
      <c r="I2" s="40"/>
      <c r="J2" s="40"/>
      <c r="K2" s="40"/>
      <c r="L2" s="40"/>
      <c r="M2" s="41"/>
      <c r="N2" s="41"/>
    </row>
    <row r="3" spans="1:14" s="2" customFormat="1" ht="15" customHeight="1">
      <c r="A3" s="1"/>
      <c r="B3" s="41"/>
      <c r="C3" s="41"/>
      <c r="D3" s="41"/>
      <c r="E3" s="41"/>
      <c r="F3" s="41"/>
      <c r="G3" s="41"/>
      <c r="H3" s="40"/>
      <c r="I3" s="40"/>
      <c r="J3" s="40"/>
      <c r="K3" s="40"/>
      <c r="L3" s="40"/>
      <c r="M3" s="41"/>
      <c r="N3" s="41"/>
    </row>
    <row r="4" spans="1:14" ht="13.5">
      <c r="A4" s="327" t="s">
        <v>234</v>
      </c>
      <c r="B4" s="396"/>
      <c r="C4" s="396"/>
      <c r="D4" s="396"/>
      <c r="E4" s="396"/>
      <c r="F4" s="396"/>
      <c r="G4" s="396"/>
      <c r="H4" s="396"/>
      <c r="I4" s="396"/>
      <c r="J4" s="396"/>
      <c r="K4" s="396"/>
      <c r="L4" s="396"/>
      <c r="M4" s="378" t="s">
        <v>195</v>
      </c>
    </row>
    <row r="5" spans="1:14" ht="13.5" customHeight="1" thickBot="1">
      <c r="C5" s="4"/>
      <c r="D5" s="4"/>
      <c r="E5" s="4"/>
      <c r="F5" s="4"/>
      <c r="G5" s="4"/>
      <c r="H5" s="4"/>
      <c r="I5" s="4"/>
      <c r="J5" s="4"/>
      <c r="K5" s="4"/>
      <c r="L5" s="4"/>
      <c r="M5" s="397"/>
    </row>
    <row r="6" spans="1:14" ht="30" customHeight="1">
      <c r="A6" s="367" t="s">
        <v>89</v>
      </c>
      <c r="B6" s="331"/>
      <c r="C6" s="333" t="s">
        <v>2</v>
      </c>
      <c r="D6" s="388" t="s">
        <v>205</v>
      </c>
      <c r="E6" s="115" t="s">
        <v>208</v>
      </c>
      <c r="F6" s="110" t="s">
        <v>210</v>
      </c>
      <c r="G6" s="110" t="s">
        <v>211</v>
      </c>
      <c r="H6" s="110" t="s">
        <v>213</v>
      </c>
      <c r="I6" s="110" t="s">
        <v>215</v>
      </c>
      <c r="J6" s="110" t="s">
        <v>231</v>
      </c>
      <c r="K6" s="110" t="s">
        <v>218</v>
      </c>
      <c r="L6" s="110" t="s">
        <v>232</v>
      </c>
      <c r="M6" s="114" t="s">
        <v>233</v>
      </c>
    </row>
    <row r="7" spans="1:14" ht="30" customHeight="1">
      <c r="A7" s="343"/>
      <c r="B7" s="344"/>
      <c r="C7" s="398"/>
      <c r="D7" s="399"/>
      <c r="E7" s="127" t="s">
        <v>209</v>
      </c>
      <c r="F7" s="111" t="s">
        <v>207</v>
      </c>
      <c r="G7" s="111" t="s">
        <v>212</v>
      </c>
      <c r="H7" s="111" t="s">
        <v>214</v>
      </c>
      <c r="I7" s="112" t="s">
        <v>216</v>
      </c>
      <c r="J7" s="112" t="s">
        <v>217</v>
      </c>
      <c r="K7" s="111" t="s">
        <v>219</v>
      </c>
      <c r="L7" s="111" t="s">
        <v>233</v>
      </c>
      <c r="M7" s="113" t="s">
        <v>220</v>
      </c>
    </row>
    <row r="8" spans="1:14" ht="13.5" customHeight="1">
      <c r="A8" s="362" t="s">
        <v>245</v>
      </c>
      <c r="B8" s="363"/>
      <c r="C8" s="221">
        <v>1481</v>
      </c>
      <c r="D8" s="222">
        <v>124</v>
      </c>
      <c r="E8" s="222">
        <v>354</v>
      </c>
      <c r="F8" s="222">
        <v>278</v>
      </c>
      <c r="G8" s="222">
        <v>280</v>
      </c>
      <c r="H8" s="222">
        <v>153</v>
      </c>
      <c r="I8" s="222">
        <v>116</v>
      </c>
      <c r="J8" s="222">
        <v>114</v>
      </c>
      <c r="K8" s="222">
        <v>37</v>
      </c>
      <c r="L8" s="222">
        <v>6</v>
      </c>
      <c r="M8" s="222">
        <v>19</v>
      </c>
    </row>
    <row r="9" spans="1:14" ht="13.5" customHeight="1">
      <c r="A9" s="17" t="s">
        <v>80</v>
      </c>
      <c r="B9" s="16" t="s">
        <v>346</v>
      </c>
      <c r="C9" s="223">
        <v>70</v>
      </c>
      <c r="D9" s="215">
        <v>6</v>
      </c>
      <c r="E9" s="215">
        <v>16</v>
      </c>
      <c r="F9" s="215">
        <v>10</v>
      </c>
      <c r="G9" s="215">
        <v>24</v>
      </c>
      <c r="H9" s="215">
        <v>4</v>
      </c>
      <c r="I9" s="215">
        <v>2</v>
      </c>
      <c r="J9" s="215">
        <v>5</v>
      </c>
      <c r="K9" s="215">
        <v>2</v>
      </c>
      <c r="L9" s="215" t="s">
        <v>105</v>
      </c>
      <c r="M9" s="215">
        <v>1</v>
      </c>
    </row>
    <row r="10" spans="1:14" ht="13.5" customHeight="1">
      <c r="A10" s="17" t="s">
        <v>81</v>
      </c>
      <c r="B10" s="16" t="s">
        <v>347</v>
      </c>
      <c r="C10" s="223">
        <v>3</v>
      </c>
      <c r="D10" s="215">
        <v>1</v>
      </c>
      <c r="E10" s="215">
        <v>2</v>
      </c>
      <c r="F10" s="215" t="s">
        <v>105</v>
      </c>
      <c r="G10" s="215" t="s">
        <v>105</v>
      </c>
      <c r="H10" s="215" t="s">
        <v>105</v>
      </c>
      <c r="I10" s="215" t="s">
        <v>105</v>
      </c>
      <c r="J10" s="215" t="s">
        <v>105</v>
      </c>
      <c r="K10" s="215" t="s">
        <v>105</v>
      </c>
      <c r="L10" s="215" t="s">
        <v>105</v>
      </c>
      <c r="M10" s="215" t="s">
        <v>105</v>
      </c>
    </row>
    <row r="11" spans="1:14" ht="13.5" customHeight="1">
      <c r="A11" s="17" t="s">
        <v>82</v>
      </c>
      <c r="B11" s="16" t="s">
        <v>348</v>
      </c>
      <c r="C11" s="223">
        <v>24</v>
      </c>
      <c r="D11" s="215">
        <v>1</v>
      </c>
      <c r="E11" s="215">
        <v>8</v>
      </c>
      <c r="F11" s="215">
        <v>9</v>
      </c>
      <c r="G11" s="215">
        <v>4</v>
      </c>
      <c r="H11" s="215" t="s">
        <v>105</v>
      </c>
      <c r="I11" s="215">
        <v>1</v>
      </c>
      <c r="J11" s="215">
        <v>1</v>
      </c>
      <c r="K11" s="215" t="s">
        <v>105</v>
      </c>
      <c r="L11" s="215" t="s">
        <v>105</v>
      </c>
      <c r="M11" s="215" t="s">
        <v>105</v>
      </c>
    </row>
    <row r="12" spans="1:14" ht="13.5" customHeight="1">
      <c r="A12" s="17" t="s">
        <v>83</v>
      </c>
      <c r="B12" s="16" t="s">
        <v>349</v>
      </c>
      <c r="C12" s="223">
        <v>46</v>
      </c>
      <c r="D12" s="215">
        <v>3</v>
      </c>
      <c r="E12" s="215">
        <v>14</v>
      </c>
      <c r="F12" s="215">
        <v>8</v>
      </c>
      <c r="G12" s="215">
        <v>10</v>
      </c>
      <c r="H12" s="215">
        <v>4</v>
      </c>
      <c r="I12" s="215">
        <v>2</v>
      </c>
      <c r="J12" s="215">
        <v>2</v>
      </c>
      <c r="K12" s="215">
        <v>3</v>
      </c>
      <c r="L12" s="215" t="s">
        <v>105</v>
      </c>
      <c r="M12" s="215" t="s">
        <v>105</v>
      </c>
    </row>
    <row r="13" spans="1:14" ht="13.5" customHeight="1">
      <c r="A13" s="17" t="s">
        <v>84</v>
      </c>
      <c r="B13" s="16" t="s">
        <v>350</v>
      </c>
      <c r="C13" s="223">
        <v>528</v>
      </c>
      <c r="D13" s="215">
        <v>6</v>
      </c>
      <c r="E13" s="215">
        <v>73</v>
      </c>
      <c r="F13" s="215">
        <v>112</v>
      </c>
      <c r="G13" s="215">
        <v>116</v>
      </c>
      <c r="H13" s="215">
        <v>75</v>
      </c>
      <c r="I13" s="215">
        <v>58</v>
      </c>
      <c r="J13" s="215">
        <v>60</v>
      </c>
      <c r="K13" s="215">
        <v>19</v>
      </c>
      <c r="L13" s="215">
        <v>5</v>
      </c>
      <c r="M13" s="215">
        <v>4</v>
      </c>
    </row>
    <row r="14" spans="1:14" ht="13.5" customHeight="1">
      <c r="A14" s="17" t="s">
        <v>85</v>
      </c>
      <c r="B14" s="16" t="s">
        <v>351</v>
      </c>
      <c r="C14" s="223">
        <v>106</v>
      </c>
      <c r="D14" s="215">
        <v>6</v>
      </c>
      <c r="E14" s="215">
        <v>25</v>
      </c>
      <c r="F14" s="215">
        <v>24</v>
      </c>
      <c r="G14" s="215">
        <v>27</v>
      </c>
      <c r="H14" s="215">
        <v>10</v>
      </c>
      <c r="I14" s="215">
        <v>6</v>
      </c>
      <c r="J14" s="215">
        <v>8</v>
      </c>
      <c r="K14" s="215" t="s">
        <v>105</v>
      </c>
      <c r="L14" s="215" t="s">
        <v>105</v>
      </c>
      <c r="M14" s="215" t="s">
        <v>105</v>
      </c>
    </row>
    <row r="15" spans="1:14" ht="13.5" customHeight="1">
      <c r="A15" s="17" t="s">
        <v>86</v>
      </c>
      <c r="B15" s="16" t="s">
        <v>352</v>
      </c>
      <c r="C15" s="223">
        <v>30</v>
      </c>
      <c r="D15" s="215">
        <v>1</v>
      </c>
      <c r="E15" s="215">
        <v>11</v>
      </c>
      <c r="F15" s="215">
        <v>2</v>
      </c>
      <c r="G15" s="215">
        <v>5</v>
      </c>
      <c r="H15" s="215">
        <v>3</v>
      </c>
      <c r="I15" s="215">
        <v>7</v>
      </c>
      <c r="J15" s="215">
        <v>1</v>
      </c>
      <c r="K15" s="215" t="s">
        <v>105</v>
      </c>
      <c r="L15" s="215" t="s">
        <v>105</v>
      </c>
      <c r="M15" s="215" t="s">
        <v>105</v>
      </c>
    </row>
    <row r="16" spans="1:14" ht="13.5" customHeight="1">
      <c r="A16" s="17" t="s">
        <v>87</v>
      </c>
      <c r="B16" s="16" t="s">
        <v>353</v>
      </c>
      <c r="C16" s="223">
        <v>109</v>
      </c>
      <c r="D16" s="215">
        <v>36</v>
      </c>
      <c r="E16" s="215">
        <v>35</v>
      </c>
      <c r="F16" s="215">
        <v>14</v>
      </c>
      <c r="G16" s="215">
        <v>11</v>
      </c>
      <c r="H16" s="215">
        <v>5</v>
      </c>
      <c r="I16" s="215">
        <v>4</v>
      </c>
      <c r="J16" s="215">
        <v>3</v>
      </c>
      <c r="K16" s="215">
        <v>1</v>
      </c>
      <c r="L16" s="215" t="s">
        <v>105</v>
      </c>
      <c r="M16" s="215" t="s">
        <v>105</v>
      </c>
    </row>
    <row r="17" spans="1:13" ht="13.5" customHeight="1">
      <c r="A17" s="17" t="s">
        <v>292</v>
      </c>
      <c r="B17" s="16" t="s">
        <v>354</v>
      </c>
      <c r="C17" s="223">
        <v>11</v>
      </c>
      <c r="D17" s="215">
        <v>4</v>
      </c>
      <c r="E17" s="215">
        <v>6</v>
      </c>
      <c r="F17" s="215" t="s">
        <v>105</v>
      </c>
      <c r="G17" s="215" t="s">
        <v>105</v>
      </c>
      <c r="H17" s="215" t="s">
        <v>105</v>
      </c>
      <c r="I17" s="215">
        <v>1</v>
      </c>
      <c r="J17" s="215" t="s">
        <v>105</v>
      </c>
      <c r="K17" s="215" t="s">
        <v>105</v>
      </c>
      <c r="L17" s="215" t="s">
        <v>105</v>
      </c>
      <c r="M17" s="215" t="s">
        <v>105</v>
      </c>
    </row>
    <row r="18" spans="1:13" ht="13.5" customHeight="1">
      <c r="A18" s="17" t="s">
        <v>293</v>
      </c>
      <c r="B18" s="16" t="s">
        <v>355</v>
      </c>
      <c r="C18" s="223">
        <v>33</v>
      </c>
      <c r="D18" s="215">
        <v>6</v>
      </c>
      <c r="E18" s="215">
        <v>12</v>
      </c>
      <c r="F18" s="215">
        <v>4</v>
      </c>
      <c r="G18" s="215">
        <v>1</v>
      </c>
      <c r="H18" s="215" t="s">
        <v>105</v>
      </c>
      <c r="I18" s="215">
        <v>1</v>
      </c>
      <c r="J18" s="215">
        <v>1</v>
      </c>
      <c r="K18" s="215" t="s">
        <v>105</v>
      </c>
      <c r="L18" s="215" t="s">
        <v>105</v>
      </c>
      <c r="M18" s="215">
        <v>8</v>
      </c>
    </row>
    <row r="19" spans="1:13" ht="13.5" customHeight="1">
      <c r="A19" s="17" t="s">
        <v>294</v>
      </c>
      <c r="B19" s="16" t="s">
        <v>356</v>
      </c>
      <c r="C19" s="223">
        <v>1</v>
      </c>
      <c r="D19" s="216" t="s">
        <v>302</v>
      </c>
      <c r="E19" s="216" t="s">
        <v>302</v>
      </c>
      <c r="F19" s="216" t="s">
        <v>302</v>
      </c>
      <c r="G19" s="216" t="s">
        <v>302</v>
      </c>
      <c r="H19" s="216" t="s">
        <v>302</v>
      </c>
      <c r="I19" s="216" t="s">
        <v>302</v>
      </c>
      <c r="J19" s="216" t="s">
        <v>302</v>
      </c>
      <c r="K19" s="216" t="s">
        <v>302</v>
      </c>
      <c r="L19" s="216" t="s">
        <v>302</v>
      </c>
      <c r="M19" s="216" t="s">
        <v>302</v>
      </c>
    </row>
    <row r="20" spans="1:13" ht="13.5" customHeight="1">
      <c r="A20" s="17" t="s">
        <v>295</v>
      </c>
      <c r="B20" s="16" t="s">
        <v>357</v>
      </c>
      <c r="C20" s="223" t="s">
        <v>105</v>
      </c>
      <c r="D20" s="215" t="s">
        <v>105</v>
      </c>
      <c r="E20" s="215" t="s">
        <v>105</v>
      </c>
      <c r="F20" s="215" t="s">
        <v>105</v>
      </c>
      <c r="G20" s="215" t="s">
        <v>105</v>
      </c>
      <c r="H20" s="215" t="s">
        <v>105</v>
      </c>
      <c r="I20" s="215" t="s">
        <v>105</v>
      </c>
      <c r="J20" s="215" t="s">
        <v>105</v>
      </c>
      <c r="K20" s="215" t="s">
        <v>105</v>
      </c>
      <c r="L20" s="215" t="s">
        <v>105</v>
      </c>
      <c r="M20" s="215" t="s">
        <v>105</v>
      </c>
    </row>
    <row r="21" spans="1:13" ht="13.5" customHeight="1">
      <c r="A21" s="17" t="s">
        <v>296</v>
      </c>
      <c r="B21" s="16" t="s">
        <v>358</v>
      </c>
      <c r="C21" s="223">
        <v>1</v>
      </c>
      <c r="D21" s="216" t="s">
        <v>302</v>
      </c>
      <c r="E21" s="216" t="s">
        <v>302</v>
      </c>
      <c r="F21" s="216" t="s">
        <v>302</v>
      </c>
      <c r="G21" s="216" t="s">
        <v>302</v>
      </c>
      <c r="H21" s="216" t="s">
        <v>302</v>
      </c>
      <c r="I21" s="216" t="s">
        <v>302</v>
      </c>
      <c r="J21" s="216" t="s">
        <v>302</v>
      </c>
      <c r="K21" s="216" t="s">
        <v>302</v>
      </c>
      <c r="L21" s="216" t="s">
        <v>302</v>
      </c>
      <c r="M21" s="216" t="s">
        <v>302</v>
      </c>
    </row>
    <row r="22" spans="1:13" ht="13.5" customHeight="1">
      <c r="A22" s="17" t="s">
        <v>297</v>
      </c>
      <c r="B22" s="16" t="s">
        <v>359</v>
      </c>
      <c r="C22" s="223" t="s">
        <v>105</v>
      </c>
      <c r="D22" s="215" t="s">
        <v>105</v>
      </c>
      <c r="E22" s="215" t="s">
        <v>105</v>
      </c>
      <c r="F22" s="215" t="s">
        <v>105</v>
      </c>
      <c r="G22" s="215" t="s">
        <v>105</v>
      </c>
      <c r="H22" s="215" t="s">
        <v>105</v>
      </c>
      <c r="I22" s="215" t="s">
        <v>105</v>
      </c>
      <c r="J22" s="215" t="s">
        <v>105</v>
      </c>
      <c r="K22" s="215" t="s">
        <v>105</v>
      </c>
      <c r="L22" s="215" t="s">
        <v>105</v>
      </c>
      <c r="M22" s="215" t="s">
        <v>105</v>
      </c>
    </row>
    <row r="23" spans="1:13" ht="13.5" customHeight="1">
      <c r="A23" s="17" t="s">
        <v>298</v>
      </c>
      <c r="B23" s="16" t="s">
        <v>360</v>
      </c>
      <c r="C23" s="223">
        <v>40</v>
      </c>
      <c r="D23" s="215">
        <v>7</v>
      </c>
      <c r="E23" s="215">
        <v>9</v>
      </c>
      <c r="F23" s="215">
        <v>13</v>
      </c>
      <c r="G23" s="215">
        <v>8</v>
      </c>
      <c r="H23" s="215">
        <v>1</v>
      </c>
      <c r="I23" s="215">
        <v>1</v>
      </c>
      <c r="J23" s="215">
        <v>1</v>
      </c>
      <c r="K23" s="215" t="s">
        <v>105</v>
      </c>
      <c r="L23" s="215" t="s">
        <v>105</v>
      </c>
      <c r="M23" s="215" t="s">
        <v>105</v>
      </c>
    </row>
    <row r="24" spans="1:13" ht="13.5" customHeight="1">
      <c r="A24" s="17" t="s">
        <v>299</v>
      </c>
      <c r="B24" s="16" t="s">
        <v>361</v>
      </c>
      <c r="C24" s="223">
        <v>116</v>
      </c>
      <c r="D24" s="215">
        <v>7</v>
      </c>
      <c r="E24" s="215">
        <v>32</v>
      </c>
      <c r="F24" s="215">
        <v>20</v>
      </c>
      <c r="G24" s="215">
        <v>19</v>
      </c>
      <c r="H24" s="215">
        <v>16</v>
      </c>
      <c r="I24" s="215">
        <v>11</v>
      </c>
      <c r="J24" s="215">
        <v>10</v>
      </c>
      <c r="K24" s="215">
        <v>1</v>
      </c>
      <c r="L24" s="215" t="s">
        <v>105</v>
      </c>
      <c r="M24" s="215" t="s">
        <v>105</v>
      </c>
    </row>
    <row r="25" spans="1:13" ht="13.5" customHeight="1">
      <c r="A25" s="17" t="s">
        <v>300</v>
      </c>
      <c r="B25" s="16" t="s">
        <v>362</v>
      </c>
      <c r="C25" s="223">
        <v>28</v>
      </c>
      <c r="D25" s="215">
        <v>2</v>
      </c>
      <c r="E25" s="215">
        <v>10</v>
      </c>
      <c r="F25" s="215">
        <v>3</v>
      </c>
      <c r="G25" s="215">
        <v>4</v>
      </c>
      <c r="H25" s="215">
        <v>1</v>
      </c>
      <c r="I25" s="215">
        <v>4</v>
      </c>
      <c r="J25" s="215">
        <v>1</v>
      </c>
      <c r="K25" s="215">
        <v>1</v>
      </c>
      <c r="L25" s="215">
        <v>1</v>
      </c>
      <c r="M25" s="215">
        <v>1</v>
      </c>
    </row>
    <row r="26" spans="1:13" ht="13.5" customHeight="1" thickBot="1">
      <c r="A26" s="12" t="s">
        <v>301</v>
      </c>
      <c r="B26" s="46" t="s">
        <v>363</v>
      </c>
      <c r="C26" s="224">
        <v>335</v>
      </c>
      <c r="D26" s="217">
        <v>36</v>
      </c>
      <c r="E26" s="217">
        <v>101</v>
      </c>
      <c r="F26" s="217">
        <v>59</v>
      </c>
      <c r="G26" s="217">
        <v>51</v>
      </c>
      <c r="H26" s="217">
        <v>34</v>
      </c>
      <c r="I26" s="217">
        <v>18</v>
      </c>
      <c r="J26" s="217">
        <v>21</v>
      </c>
      <c r="K26" s="217">
        <v>10</v>
      </c>
      <c r="L26" s="217" t="s">
        <v>105</v>
      </c>
      <c r="M26" s="217">
        <v>5</v>
      </c>
    </row>
    <row r="27" spans="1:13">
      <c r="A27" s="58" t="s">
        <v>289</v>
      </c>
      <c r="E27" s="1" t="s">
        <v>364</v>
      </c>
    </row>
  </sheetData>
  <mergeCells count="7">
    <mergeCell ref="A8:B8"/>
    <mergeCell ref="A1:M1"/>
    <mergeCell ref="A4:L4"/>
    <mergeCell ref="M4:M5"/>
    <mergeCell ref="A6:B7"/>
    <mergeCell ref="C6:C7"/>
    <mergeCell ref="D6:D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election activeCell="F2" sqref="F2"/>
    </sheetView>
  </sheetViews>
  <sheetFormatPr defaultRowHeight="13.5"/>
  <cols>
    <col min="1" max="1" width="2.5" style="87" customWidth="1"/>
    <col min="2" max="2" width="9.375" style="87" customWidth="1"/>
    <col min="3" max="4" width="6.25" style="87" customWidth="1"/>
    <col min="5" max="9" width="6" style="87" customWidth="1"/>
    <col min="10" max="10" width="6.25" style="87" customWidth="1"/>
    <col min="11" max="15" width="6" style="86" customWidth="1"/>
    <col min="16" max="16384" width="9" style="86"/>
  </cols>
  <sheetData>
    <row r="1" spans="1:15" ht="13.5" customHeight="1">
      <c r="A1" s="401" t="s">
        <v>230</v>
      </c>
      <c r="B1" s="402"/>
      <c r="C1" s="402"/>
      <c r="D1" s="402"/>
      <c r="E1" s="402"/>
      <c r="F1" s="402"/>
      <c r="G1" s="402"/>
      <c r="H1" s="402"/>
      <c r="I1" s="402"/>
      <c r="J1" s="402"/>
      <c r="K1" s="402"/>
      <c r="L1" s="402"/>
      <c r="M1" s="402"/>
      <c r="N1" s="378" t="s">
        <v>311</v>
      </c>
      <c r="O1" s="365"/>
    </row>
    <row r="2" spans="1:15" ht="13.5" customHeight="1" thickBot="1">
      <c r="A2" s="120"/>
      <c r="B2" s="120"/>
      <c r="C2" s="120"/>
      <c r="D2" s="88"/>
      <c r="E2" s="88"/>
      <c r="F2" s="88"/>
      <c r="G2" s="88"/>
      <c r="H2" s="120"/>
      <c r="I2" s="120"/>
      <c r="J2" s="202"/>
      <c r="K2" s="101"/>
      <c r="L2" s="101"/>
      <c r="M2" s="101"/>
      <c r="N2" s="366"/>
      <c r="O2" s="366"/>
    </row>
    <row r="3" spans="1:15" ht="15" customHeight="1">
      <c r="A3" s="403" t="s">
        <v>89</v>
      </c>
      <c r="B3" s="404"/>
      <c r="C3" s="405" t="s">
        <v>116</v>
      </c>
      <c r="D3" s="407" t="s">
        <v>27</v>
      </c>
      <c r="E3" s="408"/>
      <c r="F3" s="408"/>
      <c r="G3" s="408"/>
      <c r="H3" s="408"/>
      <c r="I3" s="409"/>
      <c r="J3" s="339" t="s">
        <v>28</v>
      </c>
      <c r="K3" s="410"/>
      <c r="L3" s="410"/>
      <c r="M3" s="410"/>
      <c r="N3" s="410"/>
      <c r="O3" s="410"/>
    </row>
    <row r="4" spans="1:15" ht="22.5" customHeight="1">
      <c r="A4" s="401"/>
      <c r="B4" s="351"/>
      <c r="C4" s="406"/>
      <c r="D4" s="411" t="s">
        <v>2</v>
      </c>
      <c r="E4" s="121" t="s">
        <v>227</v>
      </c>
      <c r="F4" s="121" t="s">
        <v>312</v>
      </c>
      <c r="G4" s="121" t="s">
        <v>210</v>
      </c>
      <c r="H4" s="121" t="s">
        <v>313</v>
      </c>
      <c r="I4" s="121" t="s">
        <v>226</v>
      </c>
      <c r="J4" s="411" t="s">
        <v>2</v>
      </c>
      <c r="K4" s="123" t="s">
        <v>227</v>
      </c>
      <c r="L4" s="123" t="s">
        <v>246</v>
      </c>
      <c r="M4" s="123" t="s">
        <v>247</v>
      </c>
      <c r="N4" s="123" t="s">
        <v>248</v>
      </c>
      <c r="O4" s="124" t="s">
        <v>226</v>
      </c>
    </row>
    <row r="5" spans="1:15" ht="22.5" customHeight="1">
      <c r="A5" s="356"/>
      <c r="B5" s="352"/>
      <c r="C5" s="334"/>
      <c r="D5" s="334"/>
      <c r="E5" s="122" t="s">
        <v>228</v>
      </c>
      <c r="F5" s="122" t="s">
        <v>223</v>
      </c>
      <c r="G5" s="122" t="s">
        <v>224</v>
      </c>
      <c r="H5" s="122" t="s">
        <v>225</v>
      </c>
      <c r="I5" s="122" t="s">
        <v>220</v>
      </c>
      <c r="J5" s="334"/>
      <c r="K5" s="125" t="s">
        <v>228</v>
      </c>
      <c r="L5" s="125" t="s">
        <v>223</v>
      </c>
      <c r="M5" s="125" t="s">
        <v>224</v>
      </c>
      <c r="N5" s="125" t="s">
        <v>225</v>
      </c>
      <c r="O5" s="126" t="s">
        <v>220</v>
      </c>
    </row>
    <row r="6" spans="1:15" ht="13.5" customHeight="1">
      <c r="A6" s="362" t="s">
        <v>245</v>
      </c>
      <c r="B6" s="400"/>
      <c r="C6" s="225">
        <v>1481</v>
      </c>
      <c r="D6" s="226">
        <v>1392</v>
      </c>
      <c r="E6" s="226">
        <v>21</v>
      </c>
      <c r="F6" s="226">
        <v>143</v>
      </c>
      <c r="G6" s="226">
        <v>353</v>
      </c>
      <c r="H6" s="226">
        <v>369</v>
      </c>
      <c r="I6" s="226">
        <v>506</v>
      </c>
      <c r="J6" s="226">
        <v>89</v>
      </c>
      <c r="K6" s="227" t="s">
        <v>105</v>
      </c>
      <c r="L6" s="226">
        <v>6</v>
      </c>
      <c r="M6" s="226">
        <v>7</v>
      </c>
      <c r="N6" s="226">
        <v>26</v>
      </c>
      <c r="O6" s="226">
        <v>50</v>
      </c>
    </row>
    <row r="7" spans="1:15" ht="13.5" customHeight="1">
      <c r="A7" s="17" t="s">
        <v>376</v>
      </c>
      <c r="B7" s="16" t="s">
        <v>346</v>
      </c>
      <c r="C7" s="228">
        <v>70</v>
      </c>
      <c r="D7" s="227">
        <v>65</v>
      </c>
      <c r="E7" s="227">
        <v>2</v>
      </c>
      <c r="F7" s="227">
        <v>4</v>
      </c>
      <c r="G7" s="227">
        <v>14</v>
      </c>
      <c r="H7" s="227">
        <v>17</v>
      </c>
      <c r="I7" s="227">
        <v>28</v>
      </c>
      <c r="J7" s="227">
        <v>5</v>
      </c>
      <c r="K7" s="227" t="s">
        <v>105</v>
      </c>
      <c r="L7" s="227">
        <v>1</v>
      </c>
      <c r="M7" s="227">
        <v>1</v>
      </c>
      <c r="N7" s="227">
        <v>1</v>
      </c>
      <c r="O7" s="227">
        <v>2</v>
      </c>
    </row>
    <row r="8" spans="1:15" ht="13.5" customHeight="1">
      <c r="A8" s="17" t="s">
        <v>377</v>
      </c>
      <c r="B8" s="16" t="s">
        <v>378</v>
      </c>
      <c r="C8" s="228">
        <v>3</v>
      </c>
      <c r="D8" s="227">
        <v>3</v>
      </c>
      <c r="E8" s="227">
        <v>1</v>
      </c>
      <c r="F8" s="227" t="s">
        <v>105</v>
      </c>
      <c r="G8" s="227" t="s">
        <v>105</v>
      </c>
      <c r="H8" s="227" t="s">
        <v>105</v>
      </c>
      <c r="I8" s="227">
        <v>2</v>
      </c>
      <c r="J8" s="227" t="s">
        <v>105</v>
      </c>
      <c r="K8" s="227" t="s">
        <v>105</v>
      </c>
      <c r="L8" s="227" t="s">
        <v>105</v>
      </c>
      <c r="M8" s="227" t="s">
        <v>105</v>
      </c>
      <c r="N8" s="227" t="s">
        <v>105</v>
      </c>
      <c r="O8" s="227" t="s">
        <v>105</v>
      </c>
    </row>
    <row r="9" spans="1:15" ht="13.5" customHeight="1">
      <c r="A9" s="17" t="s">
        <v>379</v>
      </c>
      <c r="B9" s="16" t="s">
        <v>380</v>
      </c>
      <c r="C9" s="228">
        <v>24</v>
      </c>
      <c r="D9" s="227">
        <v>22</v>
      </c>
      <c r="E9" s="227" t="s">
        <v>105</v>
      </c>
      <c r="F9" s="227">
        <v>2</v>
      </c>
      <c r="G9" s="227">
        <v>6</v>
      </c>
      <c r="H9" s="227">
        <v>6</v>
      </c>
      <c r="I9" s="227">
        <v>8</v>
      </c>
      <c r="J9" s="227">
        <v>2</v>
      </c>
      <c r="K9" s="227" t="s">
        <v>105</v>
      </c>
      <c r="L9" s="227" t="s">
        <v>105</v>
      </c>
      <c r="M9" s="227" t="s">
        <v>105</v>
      </c>
      <c r="N9" s="227" t="s">
        <v>105</v>
      </c>
      <c r="O9" s="227">
        <v>2</v>
      </c>
    </row>
    <row r="10" spans="1:15" ht="13.5" customHeight="1">
      <c r="A10" s="17" t="s">
        <v>381</v>
      </c>
      <c r="B10" s="16" t="s">
        <v>382</v>
      </c>
      <c r="C10" s="228">
        <v>46</v>
      </c>
      <c r="D10" s="227">
        <v>45</v>
      </c>
      <c r="E10" s="227">
        <v>1</v>
      </c>
      <c r="F10" s="227">
        <v>7</v>
      </c>
      <c r="G10" s="227">
        <v>10</v>
      </c>
      <c r="H10" s="227">
        <v>11</v>
      </c>
      <c r="I10" s="227">
        <v>16</v>
      </c>
      <c r="J10" s="227">
        <v>1</v>
      </c>
      <c r="K10" s="227" t="s">
        <v>105</v>
      </c>
      <c r="L10" s="227" t="s">
        <v>105</v>
      </c>
      <c r="M10" s="227" t="s">
        <v>105</v>
      </c>
      <c r="N10" s="227" t="s">
        <v>105</v>
      </c>
      <c r="O10" s="227">
        <v>1</v>
      </c>
    </row>
    <row r="11" spans="1:15" ht="13.5" customHeight="1">
      <c r="A11" s="17" t="s">
        <v>383</v>
      </c>
      <c r="B11" s="16" t="s">
        <v>384</v>
      </c>
      <c r="C11" s="228">
        <v>528</v>
      </c>
      <c r="D11" s="227">
        <v>480</v>
      </c>
      <c r="E11" s="227">
        <v>11</v>
      </c>
      <c r="F11" s="227">
        <v>71</v>
      </c>
      <c r="G11" s="227">
        <v>134</v>
      </c>
      <c r="H11" s="227">
        <v>119</v>
      </c>
      <c r="I11" s="227">
        <v>145</v>
      </c>
      <c r="J11" s="227">
        <v>48</v>
      </c>
      <c r="K11" s="227" t="s">
        <v>105</v>
      </c>
      <c r="L11" s="227">
        <v>1</v>
      </c>
      <c r="M11" s="227">
        <v>4</v>
      </c>
      <c r="N11" s="227">
        <v>19</v>
      </c>
      <c r="O11" s="227">
        <v>24</v>
      </c>
    </row>
    <row r="12" spans="1:15" ht="13.5" customHeight="1">
      <c r="A12" s="17" t="s">
        <v>385</v>
      </c>
      <c r="B12" s="16" t="s">
        <v>386</v>
      </c>
      <c r="C12" s="228">
        <v>106</v>
      </c>
      <c r="D12" s="227">
        <v>103</v>
      </c>
      <c r="E12" s="227" t="s">
        <v>105</v>
      </c>
      <c r="F12" s="227">
        <v>6</v>
      </c>
      <c r="G12" s="227">
        <v>21</v>
      </c>
      <c r="H12" s="227">
        <v>36</v>
      </c>
      <c r="I12" s="227">
        <v>40</v>
      </c>
      <c r="J12" s="227">
        <v>3</v>
      </c>
      <c r="K12" s="227" t="s">
        <v>105</v>
      </c>
      <c r="L12" s="227" t="s">
        <v>105</v>
      </c>
      <c r="M12" s="227" t="s">
        <v>105</v>
      </c>
      <c r="N12" s="227">
        <v>1</v>
      </c>
      <c r="O12" s="227">
        <v>2</v>
      </c>
    </row>
    <row r="13" spans="1:15" ht="13.5" customHeight="1">
      <c r="A13" s="17" t="s">
        <v>387</v>
      </c>
      <c r="B13" s="16" t="s">
        <v>388</v>
      </c>
      <c r="C13" s="228">
        <v>30</v>
      </c>
      <c r="D13" s="227">
        <v>28</v>
      </c>
      <c r="E13" s="227" t="s">
        <v>105</v>
      </c>
      <c r="F13" s="227">
        <v>4</v>
      </c>
      <c r="G13" s="227">
        <v>5</v>
      </c>
      <c r="H13" s="227">
        <v>5</v>
      </c>
      <c r="I13" s="227">
        <v>14</v>
      </c>
      <c r="J13" s="227">
        <v>2</v>
      </c>
      <c r="K13" s="227" t="s">
        <v>105</v>
      </c>
      <c r="L13" s="227" t="s">
        <v>105</v>
      </c>
      <c r="M13" s="227">
        <v>1</v>
      </c>
      <c r="N13" s="227" t="s">
        <v>105</v>
      </c>
      <c r="O13" s="227">
        <v>1</v>
      </c>
    </row>
    <row r="14" spans="1:15" ht="13.5" customHeight="1">
      <c r="A14" s="17" t="s">
        <v>389</v>
      </c>
      <c r="B14" s="16" t="s">
        <v>390</v>
      </c>
      <c r="C14" s="228">
        <v>109</v>
      </c>
      <c r="D14" s="227">
        <v>105</v>
      </c>
      <c r="E14" s="227">
        <v>2</v>
      </c>
      <c r="F14" s="227">
        <v>8</v>
      </c>
      <c r="G14" s="227">
        <v>30</v>
      </c>
      <c r="H14" s="227">
        <v>24</v>
      </c>
      <c r="I14" s="227">
        <v>41</v>
      </c>
      <c r="J14" s="227">
        <v>4</v>
      </c>
      <c r="K14" s="227" t="s">
        <v>105</v>
      </c>
      <c r="L14" s="227" t="s">
        <v>105</v>
      </c>
      <c r="M14" s="227" t="s">
        <v>105</v>
      </c>
      <c r="N14" s="227">
        <v>1</v>
      </c>
      <c r="O14" s="227">
        <v>3</v>
      </c>
    </row>
    <row r="15" spans="1:15" ht="13.5" customHeight="1">
      <c r="A15" s="17" t="s">
        <v>292</v>
      </c>
      <c r="B15" s="16" t="s">
        <v>391</v>
      </c>
      <c r="C15" s="135">
        <v>11</v>
      </c>
      <c r="D15" s="227">
        <v>10</v>
      </c>
      <c r="E15" s="227" t="s">
        <v>105</v>
      </c>
      <c r="F15" s="227" t="s">
        <v>105</v>
      </c>
      <c r="G15" s="227">
        <v>2</v>
      </c>
      <c r="H15" s="227">
        <v>4</v>
      </c>
      <c r="I15" s="227">
        <v>4</v>
      </c>
      <c r="J15" s="227">
        <v>1</v>
      </c>
      <c r="K15" s="227" t="s">
        <v>105</v>
      </c>
      <c r="L15" s="227" t="s">
        <v>105</v>
      </c>
      <c r="M15" s="227" t="s">
        <v>105</v>
      </c>
      <c r="N15" s="227" t="s">
        <v>105</v>
      </c>
      <c r="O15" s="227">
        <v>1</v>
      </c>
    </row>
    <row r="16" spans="1:15" ht="13.5" customHeight="1">
      <c r="A16" s="17" t="s">
        <v>293</v>
      </c>
      <c r="B16" s="16" t="s">
        <v>392</v>
      </c>
      <c r="C16" s="135">
        <v>33</v>
      </c>
      <c r="D16" s="227">
        <v>31</v>
      </c>
      <c r="E16" s="227" t="s">
        <v>105</v>
      </c>
      <c r="F16" s="227">
        <v>6</v>
      </c>
      <c r="G16" s="227">
        <v>5</v>
      </c>
      <c r="H16" s="227">
        <v>11</v>
      </c>
      <c r="I16" s="227">
        <v>9</v>
      </c>
      <c r="J16" s="227">
        <v>2</v>
      </c>
      <c r="K16" s="227" t="s">
        <v>105</v>
      </c>
      <c r="L16" s="227" t="s">
        <v>105</v>
      </c>
      <c r="M16" s="227" t="s">
        <v>105</v>
      </c>
      <c r="N16" s="227" t="s">
        <v>105</v>
      </c>
      <c r="O16" s="227">
        <v>2</v>
      </c>
    </row>
    <row r="17" spans="1:15" ht="13.5" customHeight="1">
      <c r="A17" s="17" t="s">
        <v>294</v>
      </c>
      <c r="B17" s="16" t="s">
        <v>393</v>
      </c>
      <c r="C17" s="227">
        <v>1</v>
      </c>
      <c r="D17" s="229" t="s">
        <v>302</v>
      </c>
      <c r="E17" s="229" t="s">
        <v>302</v>
      </c>
      <c r="F17" s="229" t="s">
        <v>302</v>
      </c>
      <c r="G17" s="229" t="s">
        <v>302</v>
      </c>
      <c r="H17" s="229" t="s">
        <v>302</v>
      </c>
      <c r="I17" s="229" t="s">
        <v>302</v>
      </c>
      <c r="J17" s="229" t="s">
        <v>302</v>
      </c>
      <c r="K17" s="229" t="s">
        <v>302</v>
      </c>
      <c r="L17" s="229" t="s">
        <v>302</v>
      </c>
      <c r="M17" s="229" t="s">
        <v>302</v>
      </c>
      <c r="N17" s="229" t="s">
        <v>302</v>
      </c>
      <c r="O17" s="229" t="s">
        <v>302</v>
      </c>
    </row>
    <row r="18" spans="1:15" ht="13.5" customHeight="1">
      <c r="A18" s="17" t="s">
        <v>295</v>
      </c>
      <c r="B18" s="16" t="s">
        <v>394</v>
      </c>
      <c r="C18" s="227" t="s">
        <v>105</v>
      </c>
      <c r="D18" s="227" t="s">
        <v>105</v>
      </c>
      <c r="E18" s="227" t="s">
        <v>105</v>
      </c>
      <c r="F18" s="227" t="s">
        <v>105</v>
      </c>
      <c r="G18" s="227" t="s">
        <v>105</v>
      </c>
      <c r="H18" s="227" t="s">
        <v>105</v>
      </c>
      <c r="I18" s="227" t="s">
        <v>105</v>
      </c>
      <c r="J18" s="227" t="s">
        <v>105</v>
      </c>
      <c r="K18" s="227" t="s">
        <v>105</v>
      </c>
      <c r="L18" s="227" t="s">
        <v>105</v>
      </c>
      <c r="M18" s="227" t="s">
        <v>105</v>
      </c>
      <c r="N18" s="227" t="s">
        <v>105</v>
      </c>
      <c r="O18" s="227" t="s">
        <v>105</v>
      </c>
    </row>
    <row r="19" spans="1:15" ht="13.5" customHeight="1">
      <c r="A19" s="17" t="s">
        <v>296</v>
      </c>
      <c r="B19" s="16" t="s">
        <v>395</v>
      </c>
      <c r="C19" s="227">
        <v>1</v>
      </c>
      <c r="D19" s="229" t="s">
        <v>302</v>
      </c>
      <c r="E19" s="229" t="s">
        <v>302</v>
      </c>
      <c r="F19" s="229" t="s">
        <v>302</v>
      </c>
      <c r="G19" s="229" t="s">
        <v>302</v>
      </c>
      <c r="H19" s="229" t="s">
        <v>302</v>
      </c>
      <c r="I19" s="229" t="s">
        <v>302</v>
      </c>
      <c r="J19" s="229" t="s">
        <v>302</v>
      </c>
      <c r="K19" s="229" t="s">
        <v>302</v>
      </c>
      <c r="L19" s="229" t="s">
        <v>302</v>
      </c>
      <c r="M19" s="229" t="s">
        <v>302</v>
      </c>
      <c r="N19" s="229" t="s">
        <v>302</v>
      </c>
      <c r="O19" s="229" t="s">
        <v>302</v>
      </c>
    </row>
    <row r="20" spans="1:15" ht="13.5" customHeight="1">
      <c r="A20" s="17" t="s">
        <v>297</v>
      </c>
      <c r="B20" s="16" t="s">
        <v>396</v>
      </c>
      <c r="C20" s="227" t="s">
        <v>105</v>
      </c>
      <c r="D20" s="227" t="s">
        <v>105</v>
      </c>
      <c r="E20" s="227" t="s">
        <v>105</v>
      </c>
      <c r="F20" s="227" t="s">
        <v>105</v>
      </c>
      <c r="G20" s="227" t="s">
        <v>105</v>
      </c>
      <c r="H20" s="227" t="s">
        <v>105</v>
      </c>
      <c r="I20" s="227" t="s">
        <v>105</v>
      </c>
      <c r="J20" s="227" t="s">
        <v>105</v>
      </c>
      <c r="K20" s="227" t="s">
        <v>105</v>
      </c>
      <c r="L20" s="227" t="s">
        <v>105</v>
      </c>
      <c r="M20" s="227" t="s">
        <v>105</v>
      </c>
      <c r="N20" s="227" t="s">
        <v>105</v>
      </c>
      <c r="O20" s="227" t="s">
        <v>105</v>
      </c>
    </row>
    <row r="21" spans="1:15" ht="13.5" customHeight="1">
      <c r="A21" s="17" t="s">
        <v>298</v>
      </c>
      <c r="B21" s="16" t="s">
        <v>360</v>
      </c>
      <c r="C21" s="135">
        <v>40</v>
      </c>
      <c r="D21" s="227">
        <v>39</v>
      </c>
      <c r="E21" s="227" t="s">
        <v>105</v>
      </c>
      <c r="F21" s="227" t="s">
        <v>105</v>
      </c>
      <c r="G21" s="227">
        <v>8</v>
      </c>
      <c r="H21" s="227">
        <v>10</v>
      </c>
      <c r="I21" s="227">
        <v>21</v>
      </c>
      <c r="J21" s="227">
        <v>1</v>
      </c>
      <c r="K21" s="227" t="s">
        <v>105</v>
      </c>
      <c r="L21" s="227" t="s">
        <v>105</v>
      </c>
      <c r="M21" s="227" t="s">
        <v>105</v>
      </c>
      <c r="N21" s="227" t="s">
        <v>105</v>
      </c>
      <c r="O21" s="227">
        <v>1</v>
      </c>
    </row>
    <row r="22" spans="1:15" ht="13.5" customHeight="1">
      <c r="A22" s="17" t="s">
        <v>299</v>
      </c>
      <c r="B22" s="16" t="s">
        <v>361</v>
      </c>
      <c r="C22" s="135">
        <v>116</v>
      </c>
      <c r="D22" s="227">
        <v>109</v>
      </c>
      <c r="E22" s="227" t="s">
        <v>105</v>
      </c>
      <c r="F22" s="227">
        <v>3</v>
      </c>
      <c r="G22" s="227">
        <v>35</v>
      </c>
      <c r="H22" s="227">
        <v>25</v>
      </c>
      <c r="I22" s="227">
        <v>46</v>
      </c>
      <c r="J22" s="227">
        <v>7</v>
      </c>
      <c r="K22" s="227" t="s">
        <v>105</v>
      </c>
      <c r="L22" s="227" t="s">
        <v>105</v>
      </c>
      <c r="M22" s="227">
        <v>1</v>
      </c>
      <c r="N22" s="227" t="s">
        <v>105</v>
      </c>
      <c r="O22" s="227">
        <v>6</v>
      </c>
    </row>
    <row r="23" spans="1:15" ht="13.5" customHeight="1">
      <c r="A23" s="17" t="s">
        <v>300</v>
      </c>
      <c r="B23" s="16" t="s">
        <v>362</v>
      </c>
      <c r="C23" s="135">
        <v>28</v>
      </c>
      <c r="D23" s="227">
        <v>28</v>
      </c>
      <c r="E23" s="227" t="s">
        <v>105</v>
      </c>
      <c r="F23" s="227">
        <v>1</v>
      </c>
      <c r="G23" s="227">
        <v>5</v>
      </c>
      <c r="H23" s="227">
        <v>8</v>
      </c>
      <c r="I23" s="227">
        <v>14</v>
      </c>
      <c r="J23" s="227">
        <v>0</v>
      </c>
      <c r="K23" s="227" t="s">
        <v>105</v>
      </c>
      <c r="L23" s="227" t="s">
        <v>105</v>
      </c>
      <c r="M23" s="227" t="s">
        <v>105</v>
      </c>
      <c r="N23" s="227" t="s">
        <v>105</v>
      </c>
      <c r="O23" s="227" t="s">
        <v>105</v>
      </c>
    </row>
    <row r="24" spans="1:15" ht="13.5" customHeight="1" thickBot="1">
      <c r="A24" s="12" t="s">
        <v>301</v>
      </c>
      <c r="B24" s="46" t="s">
        <v>363</v>
      </c>
      <c r="C24" s="230">
        <v>335</v>
      </c>
      <c r="D24" s="231">
        <v>322</v>
      </c>
      <c r="E24" s="231">
        <v>4</v>
      </c>
      <c r="F24" s="231">
        <v>31</v>
      </c>
      <c r="G24" s="231">
        <v>78</v>
      </c>
      <c r="H24" s="231">
        <v>93</v>
      </c>
      <c r="I24" s="231">
        <v>116</v>
      </c>
      <c r="J24" s="231">
        <v>13</v>
      </c>
      <c r="K24" s="231" t="s">
        <v>105</v>
      </c>
      <c r="L24" s="231">
        <v>4</v>
      </c>
      <c r="M24" s="231" t="s">
        <v>105</v>
      </c>
      <c r="N24" s="231">
        <v>4</v>
      </c>
      <c r="O24" s="231">
        <v>5</v>
      </c>
    </row>
    <row r="25" spans="1:15">
      <c r="A25" s="58" t="s">
        <v>289</v>
      </c>
      <c r="B25" s="1"/>
      <c r="C25" s="1"/>
      <c r="D25" s="1"/>
      <c r="E25" s="1" t="s">
        <v>364</v>
      </c>
    </row>
  </sheetData>
  <mergeCells count="9">
    <mergeCell ref="A6:B6"/>
    <mergeCell ref="A1:M1"/>
    <mergeCell ref="N1:O2"/>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activeCell="H22" sqref="H22"/>
    </sheetView>
  </sheetViews>
  <sheetFormatPr defaultRowHeight="10.5"/>
  <cols>
    <col min="1" max="1" width="2.5" style="1" customWidth="1"/>
    <col min="2" max="2" width="9.375" style="1" customWidth="1"/>
    <col min="3" max="15" width="6.25" style="1" customWidth="1"/>
    <col min="16" max="16384" width="9" style="1"/>
  </cols>
  <sheetData>
    <row r="1" spans="1:15" s="86" customFormat="1" ht="18" customHeight="1">
      <c r="A1" s="85" t="s">
        <v>69</v>
      </c>
      <c r="B1" s="84"/>
      <c r="C1" s="84"/>
      <c r="D1" s="84"/>
      <c r="E1" s="84"/>
      <c r="F1" s="84"/>
      <c r="G1" s="84"/>
      <c r="H1" s="87"/>
      <c r="I1" s="85"/>
      <c r="J1" s="85"/>
    </row>
    <row r="2" spans="1:15" s="2" customFormat="1" ht="15" customHeight="1">
      <c r="A2" s="1"/>
      <c r="B2" s="41"/>
      <c r="C2" s="41"/>
      <c r="D2" s="41"/>
      <c r="E2" s="41"/>
      <c r="F2" s="41"/>
      <c r="G2" s="41"/>
      <c r="H2" s="40"/>
      <c r="I2" s="40"/>
      <c r="J2" s="40"/>
      <c r="K2" s="40"/>
      <c r="L2" s="40"/>
      <c r="M2" s="40"/>
      <c r="N2" s="41"/>
    </row>
    <row r="3" spans="1:15" s="2" customFormat="1" ht="15" customHeight="1">
      <c r="A3" s="1"/>
      <c r="B3" s="1"/>
      <c r="C3" s="1"/>
      <c r="D3" s="1"/>
      <c r="E3" s="1"/>
      <c r="F3" s="1"/>
      <c r="G3" s="1"/>
      <c r="H3" s="1"/>
      <c r="I3" s="1"/>
      <c r="J3" s="1"/>
      <c r="K3" s="1"/>
      <c r="L3" s="1"/>
      <c r="M3" s="1"/>
    </row>
    <row r="4" spans="1:15" ht="13.5">
      <c r="A4" s="327" t="s">
        <v>229</v>
      </c>
      <c r="B4" s="396"/>
      <c r="C4" s="396"/>
      <c r="D4" s="396"/>
      <c r="E4" s="396"/>
      <c r="F4" s="396"/>
      <c r="G4" s="396"/>
      <c r="H4" s="396"/>
      <c r="I4" s="396"/>
      <c r="J4" s="396"/>
      <c r="K4" s="396"/>
      <c r="L4" s="396"/>
      <c r="M4" s="396"/>
      <c r="N4" s="378" t="s">
        <v>206</v>
      </c>
      <c r="O4" s="414"/>
    </row>
    <row r="5" spans="1:15" ht="13.5" customHeight="1" thickBot="1">
      <c r="C5" s="4"/>
      <c r="D5" s="4"/>
      <c r="E5" s="4"/>
      <c r="F5" s="4"/>
      <c r="G5" s="4"/>
      <c r="H5" s="4"/>
      <c r="I5" s="4"/>
      <c r="J5" s="4"/>
      <c r="K5" s="4"/>
      <c r="L5" s="4"/>
      <c r="M5" s="4"/>
      <c r="N5" s="397"/>
      <c r="O5" s="397"/>
    </row>
    <row r="6" spans="1:15" ht="15" customHeight="1">
      <c r="A6" s="367" t="s">
        <v>89</v>
      </c>
      <c r="B6" s="331"/>
      <c r="C6" s="333" t="s">
        <v>95</v>
      </c>
      <c r="D6" s="388" t="s">
        <v>204</v>
      </c>
      <c r="E6" s="339" t="s">
        <v>91</v>
      </c>
      <c r="F6" s="329"/>
      <c r="G6" s="417"/>
      <c r="H6" s="417"/>
      <c r="I6" s="417"/>
      <c r="J6" s="418"/>
      <c r="K6" s="418"/>
      <c r="L6" s="418"/>
      <c r="M6" s="418"/>
      <c r="N6" s="418"/>
      <c r="O6" s="418"/>
    </row>
    <row r="7" spans="1:15" ht="15" customHeight="1">
      <c r="A7" s="368"/>
      <c r="B7" s="369"/>
      <c r="C7" s="415"/>
      <c r="D7" s="416"/>
      <c r="E7" s="422" t="s">
        <v>203</v>
      </c>
      <c r="F7" s="419" t="s">
        <v>68</v>
      </c>
      <c r="G7" s="420"/>
      <c r="H7" s="420"/>
      <c r="I7" s="421"/>
      <c r="J7" s="419" t="s">
        <v>196</v>
      </c>
      <c r="K7" s="420"/>
      <c r="L7" s="420"/>
      <c r="M7" s="420"/>
      <c r="N7" s="421"/>
      <c r="O7" s="412" t="s">
        <v>197</v>
      </c>
    </row>
    <row r="8" spans="1:15" ht="30" customHeight="1">
      <c r="A8" s="343"/>
      <c r="B8" s="344"/>
      <c r="C8" s="398"/>
      <c r="D8" s="399"/>
      <c r="E8" s="387"/>
      <c r="F8" s="7" t="s">
        <v>2</v>
      </c>
      <c r="G8" s="7" t="s">
        <v>96</v>
      </c>
      <c r="H8" s="6" t="s">
        <v>97</v>
      </c>
      <c r="I8" s="37" t="s">
        <v>98</v>
      </c>
      <c r="J8" s="23" t="s">
        <v>93</v>
      </c>
      <c r="K8" s="7" t="s">
        <v>94</v>
      </c>
      <c r="L8" s="39" t="s">
        <v>375</v>
      </c>
      <c r="M8" s="39" t="s">
        <v>372</v>
      </c>
      <c r="N8" s="34" t="s">
        <v>98</v>
      </c>
      <c r="O8" s="413"/>
    </row>
    <row r="9" spans="1:15" ht="13.5" customHeight="1">
      <c r="A9" s="362" t="s">
        <v>245</v>
      </c>
      <c r="B9" s="363"/>
      <c r="C9" s="221">
        <f>SUM(D9:E9)</f>
        <v>136986</v>
      </c>
      <c r="D9" s="222">
        <v>30598</v>
      </c>
      <c r="E9" s="222">
        <v>106388</v>
      </c>
      <c r="F9" s="222">
        <v>19338</v>
      </c>
      <c r="G9" s="222">
        <v>14486</v>
      </c>
      <c r="H9" s="222">
        <v>3188</v>
      </c>
      <c r="I9" s="222">
        <v>1664</v>
      </c>
      <c r="J9" s="222">
        <v>28625</v>
      </c>
      <c r="K9" s="222">
        <v>22973</v>
      </c>
      <c r="L9" s="222">
        <v>978</v>
      </c>
      <c r="M9" s="222">
        <v>802</v>
      </c>
      <c r="N9" s="222">
        <v>3872</v>
      </c>
      <c r="O9" s="222">
        <v>58425</v>
      </c>
    </row>
    <row r="10" spans="1:15" ht="13.5" customHeight="1">
      <c r="A10" s="17" t="s">
        <v>80</v>
      </c>
      <c r="B10" s="16" t="s">
        <v>346</v>
      </c>
      <c r="C10" s="223">
        <f t="shared" ref="C10:C27" si="0">SUM(D10:E10)</f>
        <v>8691</v>
      </c>
      <c r="D10" s="215">
        <v>4555</v>
      </c>
      <c r="E10" s="215">
        <v>4136</v>
      </c>
      <c r="F10" s="215">
        <v>423</v>
      </c>
      <c r="G10" s="215">
        <v>292</v>
      </c>
      <c r="H10" s="215">
        <v>84</v>
      </c>
      <c r="I10" s="215">
        <v>47</v>
      </c>
      <c r="J10" s="215">
        <v>2843</v>
      </c>
      <c r="K10" s="215">
        <v>2358</v>
      </c>
      <c r="L10" s="215">
        <v>20</v>
      </c>
      <c r="M10" s="215">
        <v>200</v>
      </c>
      <c r="N10" s="215">
        <v>265</v>
      </c>
      <c r="O10" s="215">
        <v>870</v>
      </c>
    </row>
    <row r="11" spans="1:15" ht="13.5" customHeight="1">
      <c r="A11" s="17" t="s">
        <v>81</v>
      </c>
      <c r="B11" s="16" t="s">
        <v>347</v>
      </c>
      <c r="C11" s="223">
        <f t="shared" si="0"/>
        <v>431</v>
      </c>
      <c r="D11" s="215">
        <v>331</v>
      </c>
      <c r="E11" s="215">
        <v>100</v>
      </c>
      <c r="F11" s="215" t="s">
        <v>105</v>
      </c>
      <c r="G11" s="215" t="s">
        <v>105</v>
      </c>
      <c r="H11" s="215" t="s">
        <v>105</v>
      </c>
      <c r="I11" s="215" t="s">
        <v>105</v>
      </c>
      <c r="J11" s="215">
        <v>50</v>
      </c>
      <c r="K11" s="215">
        <v>50</v>
      </c>
      <c r="L11" s="215" t="s">
        <v>105</v>
      </c>
      <c r="M11" s="215" t="s">
        <v>105</v>
      </c>
      <c r="N11" s="215" t="s">
        <v>105</v>
      </c>
      <c r="O11" s="215">
        <v>50</v>
      </c>
    </row>
    <row r="12" spans="1:15" ht="13.5" customHeight="1">
      <c r="A12" s="17" t="s">
        <v>82</v>
      </c>
      <c r="B12" s="16" t="s">
        <v>348</v>
      </c>
      <c r="C12" s="223">
        <f t="shared" si="0"/>
        <v>3115</v>
      </c>
      <c r="D12" s="215">
        <v>1932</v>
      </c>
      <c r="E12" s="215">
        <v>1183</v>
      </c>
      <c r="F12" s="215">
        <v>336</v>
      </c>
      <c r="G12" s="215">
        <v>336</v>
      </c>
      <c r="H12" s="215" t="s">
        <v>105</v>
      </c>
      <c r="I12" s="215" t="s">
        <v>105</v>
      </c>
      <c r="J12" s="215">
        <v>129</v>
      </c>
      <c r="K12" s="215">
        <v>128</v>
      </c>
      <c r="L12" s="215" t="s">
        <v>105</v>
      </c>
      <c r="M12" s="215" t="s">
        <v>105</v>
      </c>
      <c r="N12" s="215">
        <v>1</v>
      </c>
      <c r="O12" s="215">
        <v>718</v>
      </c>
    </row>
    <row r="13" spans="1:15" ht="13.5" customHeight="1">
      <c r="A13" s="17" t="s">
        <v>83</v>
      </c>
      <c r="B13" s="16" t="s">
        <v>349</v>
      </c>
      <c r="C13" s="223">
        <f t="shared" si="0"/>
        <v>3813</v>
      </c>
      <c r="D13" s="215">
        <v>1122</v>
      </c>
      <c r="E13" s="215">
        <v>2691</v>
      </c>
      <c r="F13" s="215">
        <v>60</v>
      </c>
      <c r="G13" s="215" t="s">
        <v>105</v>
      </c>
      <c r="H13" s="215">
        <v>47</v>
      </c>
      <c r="I13" s="215">
        <v>13</v>
      </c>
      <c r="J13" s="215">
        <v>1026</v>
      </c>
      <c r="K13" s="215">
        <v>949</v>
      </c>
      <c r="L13" s="215" t="s">
        <v>105</v>
      </c>
      <c r="M13" s="215" t="s">
        <v>105</v>
      </c>
      <c r="N13" s="215">
        <v>77</v>
      </c>
      <c r="O13" s="215">
        <v>1605</v>
      </c>
    </row>
    <row r="14" spans="1:15" ht="13.5" customHeight="1">
      <c r="A14" s="17" t="s">
        <v>84</v>
      </c>
      <c r="B14" s="16" t="s">
        <v>350</v>
      </c>
      <c r="C14" s="223">
        <f t="shared" si="0"/>
        <v>41819</v>
      </c>
      <c r="D14" s="215">
        <v>2284</v>
      </c>
      <c r="E14" s="215">
        <v>39535</v>
      </c>
      <c r="F14" s="215">
        <v>1284</v>
      </c>
      <c r="G14" s="215">
        <v>443</v>
      </c>
      <c r="H14" s="215">
        <v>530</v>
      </c>
      <c r="I14" s="215">
        <v>311</v>
      </c>
      <c r="J14" s="215">
        <v>7096</v>
      </c>
      <c r="K14" s="215">
        <v>6195</v>
      </c>
      <c r="L14" s="215" t="s">
        <v>105</v>
      </c>
      <c r="M14" s="215">
        <v>15</v>
      </c>
      <c r="N14" s="215">
        <v>886</v>
      </c>
      <c r="O14" s="215">
        <v>31155</v>
      </c>
    </row>
    <row r="15" spans="1:15" ht="13.5" customHeight="1">
      <c r="A15" s="17" t="s">
        <v>85</v>
      </c>
      <c r="B15" s="16" t="s">
        <v>351</v>
      </c>
      <c r="C15" s="223">
        <f t="shared" si="0"/>
        <v>7840</v>
      </c>
      <c r="D15" s="215">
        <v>1839</v>
      </c>
      <c r="E15" s="215">
        <v>6001</v>
      </c>
      <c r="F15" s="215">
        <v>1553</v>
      </c>
      <c r="G15" s="215">
        <v>870</v>
      </c>
      <c r="H15" s="215">
        <v>548</v>
      </c>
      <c r="I15" s="215">
        <v>135</v>
      </c>
      <c r="J15" s="215">
        <v>2338</v>
      </c>
      <c r="K15" s="215">
        <v>2084</v>
      </c>
      <c r="L15" s="215" t="s">
        <v>105</v>
      </c>
      <c r="M15" s="215" t="s">
        <v>105</v>
      </c>
      <c r="N15" s="215">
        <v>254</v>
      </c>
      <c r="O15" s="215">
        <v>2110</v>
      </c>
    </row>
    <row r="16" spans="1:15" ht="13.5" customHeight="1">
      <c r="A16" s="17" t="s">
        <v>86</v>
      </c>
      <c r="B16" s="16" t="s">
        <v>352</v>
      </c>
      <c r="C16" s="223">
        <f t="shared" si="0"/>
        <v>3044</v>
      </c>
      <c r="D16" s="215">
        <v>1825</v>
      </c>
      <c r="E16" s="215">
        <v>1219</v>
      </c>
      <c r="F16" s="215">
        <v>211</v>
      </c>
      <c r="G16" s="215">
        <v>89</v>
      </c>
      <c r="H16" s="215">
        <v>89</v>
      </c>
      <c r="I16" s="215">
        <v>33</v>
      </c>
      <c r="J16" s="215">
        <v>738</v>
      </c>
      <c r="K16" s="215">
        <v>595</v>
      </c>
      <c r="L16" s="215" t="s">
        <v>105</v>
      </c>
      <c r="M16" s="215" t="s">
        <v>105</v>
      </c>
      <c r="N16" s="215">
        <v>143</v>
      </c>
      <c r="O16" s="215">
        <v>270</v>
      </c>
    </row>
    <row r="17" spans="1:15" ht="13.5" customHeight="1">
      <c r="A17" s="17" t="s">
        <v>87</v>
      </c>
      <c r="B17" s="16" t="s">
        <v>353</v>
      </c>
      <c r="C17" s="223">
        <f t="shared" si="0"/>
        <v>9877</v>
      </c>
      <c r="D17" s="215">
        <v>2425</v>
      </c>
      <c r="E17" s="215">
        <v>7452</v>
      </c>
      <c r="F17" s="215">
        <v>2430</v>
      </c>
      <c r="G17" s="215">
        <v>1786</v>
      </c>
      <c r="H17" s="215">
        <v>423</v>
      </c>
      <c r="I17" s="215">
        <v>221</v>
      </c>
      <c r="J17" s="215">
        <v>2655</v>
      </c>
      <c r="K17" s="215">
        <v>2125</v>
      </c>
      <c r="L17" s="215" t="s">
        <v>105</v>
      </c>
      <c r="M17" s="215" t="s">
        <v>105</v>
      </c>
      <c r="N17" s="215">
        <v>530</v>
      </c>
      <c r="O17" s="215">
        <v>2367</v>
      </c>
    </row>
    <row r="18" spans="1:15" ht="13.5" customHeight="1">
      <c r="A18" s="17" t="s">
        <v>292</v>
      </c>
      <c r="B18" s="16" t="s">
        <v>354</v>
      </c>
      <c r="C18" s="232">
        <f t="shared" si="0"/>
        <v>1763</v>
      </c>
      <c r="D18" s="215">
        <v>1136</v>
      </c>
      <c r="E18" s="215">
        <v>627</v>
      </c>
      <c r="F18" s="215">
        <v>170</v>
      </c>
      <c r="G18" s="215">
        <v>170</v>
      </c>
      <c r="H18" s="215" t="s">
        <v>105</v>
      </c>
      <c r="I18" s="215" t="s">
        <v>105</v>
      </c>
      <c r="J18" s="215">
        <v>234</v>
      </c>
      <c r="K18" s="215">
        <v>189</v>
      </c>
      <c r="L18" s="215" t="s">
        <v>105</v>
      </c>
      <c r="M18" s="215" t="s">
        <v>105</v>
      </c>
      <c r="N18" s="215">
        <v>45</v>
      </c>
      <c r="O18" s="215">
        <v>223</v>
      </c>
    </row>
    <row r="19" spans="1:15" ht="13.5" customHeight="1">
      <c r="A19" s="17" t="s">
        <v>293</v>
      </c>
      <c r="B19" s="16" t="s">
        <v>355</v>
      </c>
      <c r="C19" s="232">
        <f t="shared" si="0"/>
        <v>3291</v>
      </c>
      <c r="D19" s="215">
        <v>1336</v>
      </c>
      <c r="E19" s="215">
        <v>1955</v>
      </c>
      <c r="F19" s="215">
        <v>426</v>
      </c>
      <c r="G19" s="215">
        <v>426</v>
      </c>
      <c r="H19" s="215" t="s">
        <v>105</v>
      </c>
      <c r="I19" s="215" t="s">
        <v>105</v>
      </c>
      <c r="J19" s="215">
        <v>1077</v>
      </c>
      <c r="K19" s="215">
        <v>388</v>
      </c>
      <c r="L19" s="215">
        <v>510</v>
      </c>
      <c r="M19" s="215">
        <v>110</v>
      </c>
      <c r="N19" s="215">
        <v>69</v>
      </c>
      <c r="O19" s="215">
        <v>452</v>
      </c>
    </row>
    <row r="20" spans="1:15" ht="13.5" customHeight="1">
      <c r="A20" s="17" t="s">
        <v>294</v>
      </c>
      <c r="B20" s="16" t="s">
        <v>356</v>
      </c>
      <c r="C20" s="216" t="s">
        <v>302</v>
      </c>
      <c r="D20" s="216" t="s">
        <v>302</v>
      </c>
      <c r="E20" s="216" t="s">
        <v>302</v>
      </c>
      <c r="F20" s="216" t="s">
        <v>302</v>
      </c>
      <c r="G20" s="216" t="s">
        <v>302</v>
      </c>
      <c r="H20" s="216" t="s">
        <v>302</v>
      </c>
      <c r="I20" s="216" t="s">
        <v>302</v>
      </c>
      <c r="J20" s="216" t="s">
        <v>302</v>
      </c>
      <c r="K20" s="216" t="s">
        <v>302</v>
      </c>
      <c r="L20" s="216" t="s">
        <v>302</v>
      </c>
      <c r="M20" s="216" t="s">
        <v>302</v>
      </c>
      <c r="N20" s="216" t="s">
        <v>302</v>
      </c>
      <c r="O20" s="216" t="s">
        <v>302</v>
      </c>
    </row>
    <row r="21" spans="1:15" ht="13.5" customHeight="1">
      <c r="A21" s="17" t="s">
        <v>295</v>
      </c>
      <c r="B21" s="16" t="s">
        <v>357</v>
      </c>
      <c r="C21" s="232">
        <f t="shared" si="0"/>
        <v>30</v>
      </c>
      <c r="D21" s="215">
        <v>30</v>
      </c>
      <c r="E21" s="215" t="s">
        <v>105</v>
      </c>
      <c r="F21" s="215" t="s">
        <v>105</v>
      </c>
      <c r="G21" s="215" t="s">
        <v>105</v>
      </c>
      <c r="H21" s="215" t="s">
        <v>105</v>
      </c>
      <c r="I21" s="215" t="s">
        <v>105</v>
      </c>
      <c r="J21" s="215" t="s">
        <v>105</v>
      </c>
      <c r="K21" s="215" t="s">
        <v>105</v>
      </c>
      <c r="L21" s="215" t="s">
        <v>105</v>
      </c>
      <c r="M21" s="215" t="s">
        <v>105</v>
      </c>
      <c r="N21" s="215" t="s">
        <v>105</v>
      </c>
      <c r="O21" s="215" t="s">
        <v>105</v>
      </c>
    </row>
    <row r="22" spans="1:15" ht="13.5" customHeight="1">
      <c r="A22" s="17" t="s">
        <v>296</v>
      </c>
      <c r="B22" s="16" t="s">
        <v>358</v>
      </c>
      <c r="C22" s="216" t="s">
        <v>302</v>
      </c>
      <c r="D22" s="216" t="s">
        <v>302</v>
      </c>
      <c r="E22" s="216" t="s">
        <v>302</v>
      </c>
      <c r="F22" s="216" t="s">
        <v>302</v>
      </c>
      <c r="G22" s="216" t="s">
        <v>302</v>
      </c>
      <c r="H22" s="216" t="s">
        <v>302</v>
      </c>
      <c r="I22" s="216" t="s">
        <v>302</v>
      </c>
      <c r="J22" s="216" t="s">
        <v>302</v>
      </c>
      <c r="K22" s="216" t="s">
        <v>302</v>
      </c>
      <c r="L22" s="216" t="s">
        <v>302</v>
      </c>
      <c r="M22" s="216" t="s">
        <v>302</v>
      </c>
      <c r="N22" s="216" t="s">
        <v>302</v>
      </c>
      <c r="O22" s="216" t="s">
        <v>302</v>
      </c>
    </row>
    <row r="23" spans="1:15" ht="13.5" customHeight="1">
      <c r="A23" s="17" t="s">
        <v>297</v>
      </c>
      <c r="B23" s="16" t="s">
        <v>359</v>
      </c>
      <c r="C23" s="223" t="s">
        <v>90</v>
      </c>
      <c r="D23" s="215" t="s">
        <v>105</v>
      </c>
      <c r="E23" s="215" t="s">
        <v>105</v>
      </c>
      <c r="F23" s="215" t="s">
        <v>105</v>
      </c>
      <c r="G23" s="215" t="s">
        <v>105</v>
      </c>
      <c r="H23" s="215" t="s">
        <v>105</v>
      </c>
      <c r="I23" s="215" t="s">
        <v>105</v>
      </c>
      <c r="J23" s="215" t="s">
        <v>105</v>
      </c>
      <c r="K23" s="215" t="s">
        <v>105</v>
      </c>
      <c r="L23" s="215" t="s">
        <v>105</v>
      </c>
      <c r="M23" s="215" t="s">
        <v>105</v>
      </c>
      <c r="N23" s="215" t="s">
        <v>105</v>
      </c>
      <c r="O23" s="215" t="s">
        <v>105</v>
      </c>
    </row>
    <row r="24" spans="1:15" ht="13.5" customHeight="1">
      <c r="A24" s="17" t="s">
        <v>298</v>
      </c>
      <c r="B24" s="16" t="s">
        <v>360</v>
      </c>
      <c r="C24" s="232">
        <f t="shared" si="0"/>
        <v>3681</v>
      </c>
      <c r="D24" s="215">
        <v>1805</v>
      </c>
      <c r="E24" s="215">
        <v>1876</v>
      </c>
      <c r="F24" s="215">
        <v>250</v>
      </c>
      <c r="G24" s="215">
        <v>206</v>
      </c>
      <c r="H24" s="215">
        <v>44</v>
      </c>
      <c r="I24" s="215" t="s">
        <v>105</v>
      </c>
      <c r="J24" s="215">
        <v>943</v>
      </c>
      <c r="K24" s="215">
        <v>850</v>
      </c>
      <c r="L24" s="215" t="s">
        <v>105</v>
      </c>
      <c r="M24" s="215" t="s">
        <v>105</v>
      </c>
      <c r="N24" s="215">
        <v>93</v>
      </c>
      <c r="O24" s="215">
        <v>683</v>
      </c>
    </row>
    <row r="25" spans="1:15" ht="13.5" customHeight="1">
      <c r="A25" s="17" t="s">
        <v>299</v>
      </c>
      <c r="B25" s="16" t="s">
        <v>361</v>
      </c>
      <c r="C25" s="232">
        <f t="shared" si="0"/>
        <v>9392</v>
      </c>
      <c r="D25" s="215">
        <v>2827</v>
      </c>
      <c r="E25" s="215">
        <v>6565</v>
      </c>
      <c r="F25" s="215">
        <v>10</v>
      </c>
      <c r="G25" s="215">
        <v>10</v>
      </c>
      <c r="H25" s="215" t="s">
        <v>105</v>
      </c>
      <c r="I25" s="215" t="s">
        <v>105</v>
      </c>
      <c r="J25" s="215">
        <v>1217</v>
      </c>
      <c r="K25" s="215">
        <v>1045</v>
      </c>
      <c r="L25" s="215" t="s">
        <v>105</v>
      </c>
      <c r="M25" s="215" t="s">
        <v>105</v>
      </c>
      <c r="N25" s="215">
        <v>172</v>
      </c>
      <c r="O25" s="215">
        <v>5338</v>
      </c>
    </row>
    <row r="26" spans="1:15" ht="13.5" customHeight="1">
      <c r="A26" s="17" t="s">
        <v>300</v>
      </c>
      <c r="B26" s="16" t="s">
        <v>362</v>
      </c>
      <c r="C26" s="232">
        <f t="shared" si="0"/>
        <v>4653</v>
      </c>
      <c r="D26" s="215">
        <v>2484</v>
      </c>
      <c r="E26" s="215">
        <v>2169</v>
      </c>
      <c r="F26" s="215">
        <v>854</v>
      </c>
      <c r="G26" s="215">
        <v>710</v>
      </c>
      <c r="H26" s="215">
        <v>93</v>
      </c>
      <c r="I26" s="215">
        <v>51</v>
      </c>
      <c r="J26" s="215">
        <v>1184</v>
      </c>
      <c r="K26" s="215">
        <v>468</v>
      </c>
      <c r="L26" s="215">
        <v>170</v>
      </c>
      <c r="M26" s="215">
        <v>452</v>
      </c>
      <c r="N26" s="215">
        <v>94</v>
      </c>
      <c r="O26" s="215">
        <v>131</v>
      </c>
    </row>
    <row r="27" spans="1:15" ht="13.5" customHeight="1" thickBot="1">
      <c r="A27" s="12" t="s">
        <v>301</v>
      </c>
      <c r="B27" s="46" t="s">
        <v>363</v>
      </c>
      <c r="C27" s="233">
        <f t="shared" si="0"/>
        <v>33962</v>
      </c>
      <c r="D27" s="217">
        <v>4277</v>
      </c>
      <c r="E27" s="217">
        <v>29685</v>
      </c>
      <c r="F27" s="217">
        <v>11331</v>
      </c>
      <c r="G27" s="217">
        <v>9148</v>
      </c>
      <c r="H27" s="217">
        <v>1330</v>
      </c>
      <c r="I27" s="217">
        <v>853</v>
      </c>
      <c r="J27" s="217">
        <v>5901</v>
      </c>
      <c r="K27" s="217">
        <v>4355</v>
      </c>
      <c r="L27" s="217">
        <v>278</v>
      </c>
      <c r="M27" s="217">
        <v>25</v>
      </c>
      <c r="N27" s="217">
        <v>1243</v>
      </c>
      <c r="O27" s="217">
        <v>12453</v>
      </c>
    </row>
    <row r="28" spans="1:15">
      <c r="A28" s="58" t="s">
        <v>289</v>
      </c>
      <c r="E28" s="1" t="s">
        <v>364</v>
      </c>
    </row>
  </sheetData>
  <mergeCells count="11">
    <mergeCell ref="A9:B9"/>
    <mergeCell ref="A4:M4"/>
    <mergeCell ref="O7:O8"/>
    <mergeCell ref="N4:O5"/>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election activeCell="J38" sqref="J38"/>
    </sheetView>
  </sheetViews>
  <sheetFormatPr defaultRowHeight="13.5"/>
  <cols>
    <col min="1" max="1" width="2.5" style="1" customWidth="1"/>
    <col min="2" max="2" width="9.375" style="1" customWidth="1"/>
    <col min="3" max="12" width="8.125" style="1" customWidth="1"/>
    <col min="13" max="16384" width="9" style="2"/>
  </cols>
  <sheetData>
    <row r="1" spans="1:12" ht="13.5" customHeight="1">
      <c r="A1" s="327" t="s">
        <v>314</v>
      </c>
      <c r="B1" s="327"/>
      <c r="C1" s="327"/>
      <c r="D1" s="327"/>
      <c r="E1" s="327"/>
      <c r="F1" s="327"/>
      <c r="G1" s="327"/>
      <c r="H1" s="327"/>
      <c r="I1" s="327"/>
      <c r="J1" s="327"/>
      <c r="K1" s="327"/>
      <c r="L1" s="378" t="s">
        <v>195</v>
      </c>
    </row>
    <row r="2" spans="1:12" ht="13.5" customHeight="1" thickBot="1">
      <c r="D2" s="4"/>
      <c r="E2" s="4"/>
      <c r="F2" s="4"/>
      <c r="G2" s="4"/>
      <c r="H2" s="4"/>
      <c r="I2" s="4"/>
      <c r="J2" s="4"/>
      <c r="L2" s="397"/>
    </row>
    <row r="3" spans="1:12" ht="30" customHeight="1">
      <c r="A3" s="367" t="s">
        <v>89</v>
      </c>
      <c r="B3" s="331"/>
      <c r="C3" s="333" t="s">
        <v>108</v>
      </c>
      <c r="D3" s="333" t="s">
        <v>111</v>
      </c>
      <c r="E3" s="333" t="s">
        <v>72</v>
      </c>
      <c r="F3" s="333" t="s">
        <v>73</v>
      </c>
      <c r="G3" s="333" t="s">
        <v>109</v>
      </c>
      <c r="H3" s="333" t="s">
        <v>110</v>
      </c>
      <c r="I3" s="116" t="s">
        <v>199</v>
      </c>
      <c r="J3" s="333" t="s">
        <v>112</v>
      </c>
      <c r="K3" s="116" t="s">
        <v>113</v>
      </c>
      <c r="L3" s="117" t="s">
        <v>74</v>
      </c>
    </row>
    <row r="4" spans="1:12" ht="30" customHeight="1">
      <c r="A4" s="343"/>
      <c r="B4" s="344"/>
      <c r="C4" s="398"/>
      <c r="D4" s="398"/>
      <c r="E4" s="398"/>
      <c r="F4" s="398"/>
      <c r="G4" s="398"/>
      <c r="H4" s="398"/>
      <c r="I4" s="118" t="s">
        <v>198</v>
      </c>
      <c r="J4" s="398"/>
      <c r="K4" s="118" t="s">
        <v>200</v>
      </c>
      <c r="L4" s="119" t="s">
        <v>201</v>
      </c>
    </row>
    <row r="5" spans="1:12" ht="13.5" customHeight="1">
      <c r="A5" s="368" t="s">
        <v>245</v>
      </c>
      <c r="B5" s="393"/>
      <c r="C5" s="207">
        <v>909</v>
      </c>
      <c r="D5" s="207">
        <v>305</v>
      </c>
      <c r="E5" s="207">
        <v>1</v>
      </c>
      <c r="F5" s="207">
        <v>15</v>
      </c>
      <c r="G5" s="207">
        <v>303</v>
      </c>
      <c r="H5" s="207">
        <v>67</v>
      </c>
      <c r="I5" s="207">
        <v>4</v>
      </c>
      <c r="J5" s="207">
        <v>676</v>
      </c>
      <c r="K5" s="207">
        <v>216</v>
      </c>
      <c r="L5" s="207">
        <v>45</v>
      </c>
    </row>
    <row r="6" spans="1:12" ht="13.5" customHeight="1">
      <c r="A6" s="17" t="s">
        <v>80</v>
      </c>
      <c r="B6" s="16" t="s">
        <v>346</v>
      </c>
      <c r="C6" s="207">
        <v>63</v>
      </c>
      <c r="D6" s="207">
        <v>10</v>
      </c>
      <c r="E6" s="207" t="s">
        <v>105</v>
      </c>
      <c r="F6" s="207" t="s">
        <v>105</v>
      </c>
      <c r="G6" s="207">
        <v>30</v>
      </c>
      <c r="H6" s="207">
        <v>6</v>
      </c>
      <c r="I6" s="207" t="s">
        <v>105</v>
      </c>
      <c r="J6" s="207">
        <v>52</v>
      </c>
      <c r="K6" s="207">
        <v>21</v>
      </c>
      <c r="L6" s="207">
        <v>6</v>
      </c>
    </row>
    <row r="7" spans="1:12" ht="13.5" customHeight="1">
      <c r="A7" s="17" t="s">
        <v>81</v>
      </c>
      <c r="B7" s="16" t="s">
        <v>347</v>
      </c>
      <c r="C7" s="207" t="s">
        <v>105</v>
      </c>
      <c r="D7" s="207" t="s">
        <v>105</v>
      </c>
      <c r="E7" s="207" t="s">
        <v>105</v>
      </c>
      <c r="F7" s="207" t="s">
        <v>105</v>
      </c>
      <c r="G7" s="207" t="s">
        <v>105</v>
      </c>
      <c r="H7" s="207" t="s">
        <v>105</v>
      </c>
      <c r="I7" s="207" t="s">
        <v>105</v>
      </c>
      <c r="J7" s="207" t="s">
        <v>105</v>
      </c>
      <c r="K7" s="207" t="s">
        <v>105</v>
      </c>
      <c r="L7" s="207" t="s">
        <v>105</v>
      </c>
    </row>
    <row r="8" spans="1:12" ht="13.5" customHeight="1">
      <c r="A8" s="17" t="s">
        <v>82</v>
      </c>
      <c r="B8" s="16" t="s">
        <v>348</v>
      </c>
      <c r="C8" s="207">
        <v>18</v>
      </c>
      <c r="D8" s="207">
        <v>7</v>
      </c>
      <c r="E8" s="207" t="s">
        <v>105</v>
      </c>
      <c r="F8" s="207" t="s">
        <v>105</v>
      </c>
      <c r="G8" s="207">
        <v>4</v>
      </c>
      <c r="H8" s="207">
        <v>1</v>
      </c>
      <c r="I8" s="207" t="s">
        <v>105</v>
      </c>
      <c r="J8" s="207">
        <v>15</v>
      </c>
      <c r="K8" s="207">
        <v>1</v>
      </c>
      <c r="L8" s="207" t="s">
        <v>105</v>
      </c>
    </row>
    <row r="9" spans="1:12" ht="13.5" customHeight="1">
      <c r="A9" s="17" t="s">
        <v>83</v>
      </c>
      <c r="B9" s="16" t="s">
        <v>349</v>
      </c>
      <c r="C9" s="207">
        <v>31</v>
      </c>
      <c r="D9" s="207" t="s">
        <v>105</v>
      </c>
      <c r="E9" s="207" t="s">
        <v>105</v>
      </c>
      <c r="F9" s="207" t="s">
        <v>105</v>
      </c>
      <c r="G9" s="207">
        <v>17</v>
      </c>
      <c r="H9" s="207">
        <v>4</v>
      </c>
      <c r="I9" s="207" t="s">
        <v>105</v>
      </c>
      <c r="J9" s="207">
        <v>26</v>
      </c>
      <c r="K9" s="207">
        <v>12</v>
      </c>
      <c r="L9" s="207">
        <v>3</v>
      </c>
    </row>
    <row r="10" spans="1:12" ht="13.5" customHeight="1">
      <c r="A10" s="17" t="s">
        <v>84</v>
      </c>
      <c r="B10" s="16" t="s">
        <v>350</v>
      </c>
      <c r="C10" s="207">
        <v>208</v>
      </c>
      <c r="D10" s="207">
        <v>7</v>
      </c>
      <c r="E10" s="207" t="s">
        <v>105</v>
      </c>
      <c r="F10" s="207" t="s">
        <v>105</v>
      </c>
      <c r="G10" s="207">
        <v>56</v>
      </c>
      <c r="H10" s="207">
        <v>10</v>
      </c>
      <c r="I10" s="207">
        <v>2</v>
      </c>
      <c r="J10" s="207">
        <v>162</v>
      </c>
      <c r="K10" s="207">
        <v>80</v>
      </c>
      <c r="L10" s="207">
        <v>6</v>
      </c>
    </row>
    <row r="11" spans="1:12" ht="13.5" customHeight="1">
      <c r="A11" s="17" t="s">
        <v>85</v>
      </c>
      <c r="B11" s="16" t="s">
        <v>351</v>
      </c>
      <c r="C11" s="207">
        <v>89</v>
      </c>
      <c r="D11" s="207">
        <v>17</v>
      </c>
      <c r="E11" s="207" t="s">
        <v>105</v>
      </c>
      <c r="F11" s="207">
        <v>5</v>
      </c>
      <c r="G11" s="207">
        <v>36</v>
      </c>
      <c r="H11" s="207">
        <v>3</v>
      </c>
      <c r="I11" s="207">
        <v>1</v>
      </c>
      <c r="J11" s="207">
        <v>80</v>
      </c>
      <c r="K11" s="207">
        <v>9</v>
      </c>
      <c r="L11" s="207">
        <v>5</v>
      </c>
    </row>
    <row r="12" spans="1:12" ht="13.5" customHeight="1">
      <c r="A12" s="17" t="s">
        <v>86</v>
      </c>
      <c r="B12" s="16" t="s">
        <v>352</v>
      </c>
      <c r="C12" s="207">
        <v>25</v>
      </c>
      <c r="D12" s="207">
        <v>2</v>
      </c>
      <c r="E12" s="207" t="s">
        <v>105</v>
      </c>
      <c r="F12" s="207" t="s">
        <v>105</v>
      </c>
      <c r="G12" s="207">
        <v>8</v>
      </c>
      <c r="H12" s="207">
        <v>1</v>
      </c>
      <c r="I12" s="207" t="s">
        <v>105</v>
      </c>
      <c r="J12" s="207">
        <v>23</v>
      </c>
      <c r="K12" s="207">
        <v>1</v>
      </c>
      <c r="L12" s="207">
        <v>3</v>
      </c>
    </row>
    <row r="13" spans="1:12" ht="13.5" customHeight="1">
      <c r="A13" s="17" t="s">
        <v>87</v>
      </c>
      <c r="B13" s="16" t="s">
        <v>353</v>
      </c>
      <c r="C13" s="207">
        <v>85</v>
      </c>
      <c r="D13" s="207">
        <v>41</v>
      </c>
      <c r="E13" s="207" t="s">
        <v>105</v>
      </c>
      <c r="F13" s="207">
        <v>3</v>
      </c>
      <c r="G13" s="207">
        <v>21</v>
      </c>
      <c r="H13" s="207">
        <v>5</v>
      </c>
      <c r="I13" s="207">
        <v>1</v>
      </c>
      <c r="J13" s="207">
        <v>44</v>
      </c>
      <c r="K13" s="207">
        <v>43</v>
      </c>
      <c r="L13" s="207">
        <v>5</v>
      </c>
    </row>
    <row r="14" spans="1:12" ht="13.5" customHeight="1">
      <c r="A14" s="100" t="s">
        <v>292</v>
      </c>
      <c r="B14" s="16" t="s">
        <v>354</v>
      </c>
      <c r="C14" s="207">
        <v>9</v>
      </c>
      <c r="D14" s="207">
        <v>4</v>
      </c>
      <c r="E14" s="207" t="s">
        <v>105</v>
      </c>
      <c r="F14" s="207" t="s">
        <v>105</v>
      </c>
      <c r="G14" s="207">
        <v>6</v>
      </c>
      <c r="H14" s="207">
        <v>1</v>
      </c>
      <c r="I14" s="207" t="s">
        <v>105</v>
      </c>
      <c r="J14" s="207">
        <v>7</v>
      </c>
      <c r="K14" s="207" t="s">
        <v>105</v>
      </c>
      <c r="L14" s="207">
        <v>2</v>
      </c>
    </row>
    <row r="15" spans="1:12" ht="13.5" customHeight="1">
      <c r="A15" s="17" t="s">
        <v>293</v>
      </c>
      <c r="B15" s="16" t="s">
        <v>355</v>
      </c>
      <c r="C15" s="207">
        <v>15</v>
      </c>
      <c r="D15" s="207">
        <v>9</v>
      </c>
      <c r="E15" s="207" t="s">
        <v>105</v>
      </c>
      <c r="F15" s="207" t="s">
        <v>105</v>
      </c>
      <c r="G15" s="207">
        <v>9</v>
      </c>
      <c r="H15" s="207">
        <v>4</v>
      </c>
      <c r="I15" s="207" t="s">
        <v>105</v>
      </c>
      <c r="J15" s="207">
        <v>10</v>
      </c>
      <c r="K15" s="207" t="s">
        <v>105</v>
      </c>
      <c r="L15" s="207">
        <v>1</v>
      </c>
    </row>
    <row r="16" spans="1:12" ht="13.5" customHeight="1">
      <c r="A16" s="17" t="s">
        <v>294</v>
      </c>
      <c r="B16" s="16" t="s">
        <v>356</v>
      </c>
      <c r="C16" s="208" t="s">
        <v>302</v>
      </c>
      <c r="D16" s="208" t="s">
        <v>302</v>
      </c>
      <c r="E16" s="208" t="s">
        <v>302</v>
      </c>
      <c r="F16" s="208" t="s">
        <v>302</v>
      </c>
      <c r="G16" s="208" t="s">
        <v>302</v>
      </c>
      <c r="H16" s="208" t="s">
        <v>302</v>
      </c>
      <c r="I16" s="208" t="s">
        <v>302</v>
      </c>
      <c r="J16" s="208" t="s">
        <v>302</v>
      </c>
      <c r="K16" s="208" t="s">
        <v>302</v>
      </c>
      <c r="L16" s="208" t="s">
        <v>302</v>
      </c>
    </row>
    <row r="17" spans="1:12" ht="13.5" customHeight="1">
      <c r="A17" s="17" t="s">
        <v>295</v>
      </c>
      <c r="B17" s="16" t="s">
        <v>357</v>
      </c>
      <c r="C17" s="207" t="s">
        <v>105</v>
      </c>
      <c r="D17" s="207" t="s">
        <v>105</v>
      </c>
      <c r="E17" s="207" t="s">
        <v>105</v>
      </c>
      <c r="F17" s="207" t="s">
        <v>105</v>
      </c>
      <c r="G17" s="207" t="s">
        <v>105</v>
      </c>
      <c r="H17" s="207" t="s">
        <v>105</v>
      </c>
      <c r="I17" s="207" t="s">
        <v>105</v>
      </c>
      <c r="J17" s="207" t="s">
        <v>105</v>
      </c>
      <c r="K17" s="207" t="s">
        <v>105</v>
      </c>
      <c r="L17" s="207" t="s">
        <v>105</v>
      </c>
    </row>
    <row r="18" spans="1:12" ht="13.5" customHeight="1">
      <c r="A18" s="17" t="s">
        <v>296</v>
      </c>
      <c r="B18" s="16" t="s">
        <v>358</v>
      </c>
      <c r="C18" s="208" t="s">
        <v>302</v>
      </c>
      <c r="D18" s="208" t="s">
        <v>302</v>
      </c>
      <c r="E18" s="208" t="s">
        <v>302</v>
      </c>
      <c r="F18" s="208" t="s">
        <v>302</v>
      </c>
      <c r="G18" s="208" t="s">
        <v>302</v>
      </c>
      <c r="H18" s="208" t="s">
        <v>302</v>
      </c>
      <c r="I18" s="208" t="s">
        <v>302</v>
      </c>
      <c r="J18" s="208" t="s">
        <v>302</v>
      </c>
      <c r="K18" s="208" t="s">
        <v>302</v>
      </c>
      <c r="L18" s="208" t="s">
        <v>302</v>
      </c>
    </row>
    <row r="19" spans="1:12" ht="13.5" customHeight="1">
      <c r="A19" s="17" t="s">
        <v>297</v>
      </c>
      <c r="B19" s="16" t="s">
        <v>359</v>
      </c>
      <c r="C19" s="207" t="s">
        <v>105</v>
      </c>
      <c r="D19" s="207" t="s">
        <v>105</v>
      </c>
      <c r="E19" s="207" t="s">
        <v>105</v>
      </c>
      <c r="F19" s="207" t="s">
        <v>105</v>
      </c>
      <c r="G19" s="207" t="s">
        <v>105</v>
      </c>
      <c r="H19" s="207" t="s">
        <v>105</v>
      </c>
      <c r="I19" s="207" t="s">
        <v>105</v>
      </c>
      <c r="J19" s="207" t="s">
        <v>105</v>
      </c>
      <c r="K19" s="207" t="s">
        <v>105</v>
      </c>
      <c r="L19" s="207" t="s">
        <v>105</v>
      </c>
    </row>
    <row r="20" spans="1:12" ht="13.5" customHeight="1">
      <c r="A20" s="17" t="s">
        <v>298</v>
      </c>
      <c r="B20" s="16" t="s">
        <v>360</v>
      </c>
      <c r="C20" s="207">
        <v>25</v>
      </c>
      <c r="D20" s="207">
        <v>5</v>
      </c>
      <c r="E20" s="207" t="s">
        <v>105</v>
      </c>
      <c r="F20" s="207" t="s">
        <v>105</v>
      </c>
      <c r="G20" s="207">
        <v>13</v>
      </c>
      <c r="H20" s="207">
        <v>1</v>
      </c>
      <c r="I20" s="207" t="s">
        <v>105</v>
      </c>
      <c r="J20" s="207">
        <v>15</v>
      </c>
      <c r="K20" s="207">
        <v>19</v>
      </c>
      <c r="L20" s="207">
        <v>1</v>
      </c>
    </row>
    <row r="21" spans="1:12" ht="13.5" customHeight="1">
      <c r="A21" s="17" t="s">
        <v>299</v>
      </c>
      <c r="B21" s="16" t="s">
        <v>361</v>
      </c>
      <c r="C21" s="207">
        <v>55</v>
      </c>
      <c r="D21" s="207" t="s">
        <v>105</v>
      </c>
      <c r="E21" s="207" t="s">
        <v>105</v>
      </c>
      <c r="F21" s="207" t="s">
        <v>105</v>
      </c>
      <c r="G21" s="207">
        <v>32</v>
      </c>
      <c r="H21" s="207">
        <v>3</v>
      </c>
      <c r="I21" s="207" t="s">
        <v>105</v>
      </c>
      <c r="J21" s="207">
        <v>47</v>
      </c>
      <c r="K21" s="207">
        <v>16</v>
      </c>
      <c r="L21" s="207" t="s">
        <v>105</v>
      </c>
    </row>
    <row r="22" spans="1:12" ht="13.5" customHeight="1">
      <c r="A22" s="17" t="s">
        <v>300</v>
      </c>
      <c r="B22" s="16" t="s">
        <v>362</v>
      </c>
      <c r="C22" s="207">
        <v>20</v>
      </c>
      <c r="D22" s="207">
        <v>13</v>
      </c>
      <c r="E22" s="207">
        <v>1</v>
      </c>
      <c r="F22" s="207">
        <v>3</v>
      </c>
      <c r="G22" s="207">
        <v>13</v>
      </c>
      <c r="H22" s="207">
        <v>4</v>
      </c>
      <c r="I22" s="207" t="s">
        <v>105</v>
      </c>
      <c r="J22" s="207">
        <v>15</v>
      </c>
      <c r="K22" s="207">
        <v>2</v>
      </c>
      <c r="L22" s="207">
        <v>1</v>
      </c>
    </row>
    <row r="23" spans="1:12" ht="13.5" customHeight="1" thickBot="1">
      <c r="A23" s="12" t="s">
        <v>301</v>
      </c>
      <c r="B23" s="46" t="s">
        <v>363</v>
      </c>
      <c r="C23" s="210">
        <v>265</v>
      </c>
      <c r="D23" s="210">
        <v>190</v>
      </c>
      <c r="E23" s="210" t="s">
        <v>105</v>
      </c>
      <c r="F23" s="210">
        <v>4</v>
      </c>
      <c r="G23" s="210">
        <v>58</v>
      </c>
      <c r="H23" s="210">
        <v>24</v>
      </c>
      <c r="I23" s="210" t="s">
        <v>105</v>
      </c>
      <c r="J23" s="210">
        <v>179</v>
      </c>
      <c r="K23" s="210">
        <v>12</v>
      </c>
      <c r="L23" s="210">
        <v>12</v>
      </c>
    </row>
    <row r="24" spans="1:12">
      <c r="A24" s="58" t="s">
        <v>289</v>
      </c>
      <c r="E24" s="1" t="s">
        <v>364</v>
      </c>
    </row>
    <row r="25" spans="1:12">
      <c r="A25" s="107"/>
    </row>
  </sheetData>
  <mergeCells count="11">
    <mergeCell ref="A5:B5"/>
    <mergeCell ref="A1:K1"/>
    <mergeCell ref="G3:G4"/>
    <mergeCell ref="H3:H4"/>
    <mergeCell ref="L1:L2"/>
    <mergeCell ref="A3:B4"/>
    <mergeCell ref="C3:C4"/>
    <mergeCell ref="D3:D4"/>
    <mergeCell ref="E3:E4"/>
    <mergeCell ref="F3:F4"/>
    <mergeCell ref="J3:J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activeCell="L21" sqref="L21"/>
    </sheetView>
  </sheetViews>
  <sheetFormatPr defaultRowHeight="13.5"/>
  <cols>
    <col min="1" max="1" width="2.5" style="87" customWidth="1"/>
    <col min="2" max="2" width="9.75" style="87" customWidth="1"/>
    <col min="3" max="12" width="6.875" style="87" customWidth="1"/>
    <col min="13" max="13" width="9.75" style="86" customWidth="1"/>
    <col min="14" max="16384" width="9" style="86"/>
  </cols>
  <sheetData>
    <row r="1" spans="1:14" s="2" customFormat="1" ht="18" customHeight="1">
      <c r="A1" s="395" t="s">
        <v>255</v>
      </c>
      <c r="B1" s="395"/>
      <c r="C1" s="395"/>
      <c r="D1" s="395"/>
      <c r="E1" s="395"/>
      <c r="F1" s="395"/>
      <c r="G1" s="395"/>
      <c r="H1" s="395"/>
      <c r="I1" s="395"/>
      <c r="J1" s="395"/>
      <c r="K1" s="395"/>
      <c r="L1" s="395"/>
      <c r="M1" s="395"/>
      <c r="N1" s="41"/>
    </row>
    <row r="2" spans="1:14" ht="15" customHeight="1">
      <c r="K2" s="86"/>
      <c r="L2" s="86"/>
    </row>
    <row r="3" spans="1:14" ht="15" customHeight="1">
      <c r="K3" s="86"/>
      <c r="L3" s="86"/>
    </row>
    <row r="4" spans="1:14">
      <c r="A4" s="423" t="s">
        <v>221</v>
      </c>
      <c r="B4" s="423"/>
      <c r="C4" s="423"/>
      <c r="D4" s="423"/>
      <c r="E4" s="423"/>
      <c r="F4" s="423"/>
      <c r="G4" s="423"/>
      <c r="H4" s="423"/>
      <c r="I4" s="423"/>
      <c r="J4" s="423"/>
      <c r="K4" s="189"/>
      <c r="L4" s="190"/>
      <c r="M4" s="189"/>
      <c r="N4" s="190"/>
    </row>
    <row r="5" spans="1:14" ht="13.5" customHeight="1" thickBot="1">
      <c r="D5" s="88"/>
      <c r="E5" s="88"/>
      <c r="F5" s="88"/>
      <c r="G5" s="88"/>
      <c r="H5" s="88"/>
      <c r="I5" s="88"/>
      <c r="K5" s="109"/>
      <c r="L5" s="426" t="s">
        <v>202</v>
      </c>
      <c r="M5" s="426"/>
      <c r="N5" s="198"/>
    </row>
    <row r="6" spans="1:14" ht="30" customHeight="1">
      <c r="A6" s="403" t="s">
        <v>89</v>
      </c>
      <c r="B6" s="404"/>
      <c r="C6" s="424" t="s">
        <v>99</v>
      </c>
      <c r="D6" s="425"/>
      <c r="E6" s="424" t="s">
        <v>100</v>
      </c>
      <c r="F6" s="425"/>
      <c r="G6" s="429" t="s">
        <v>101</v>
      </c>
      <c r="H6" s="425"/>
      <c r="I6" s="424" t="s">
        <v>102</v>
      </c>
      <c r="J6" s="424"/>
      <c r="K6" s="429" t="s">
        <v>316</v>
      </c>
      <c r="L6" s="424"/>
      <c r="M6" s="427" t="s">
        <v>315</v>
      </c>
      <c r="N6" s="101"/>
    </row>
    <row r="7" spans="1:14" ht="30" customHeight="1">
      <c r="A7" s="356"/>
      <c r="B7" s="352"/>
      <c r="C7" s="26" t="s">
        <v>106</v>
      </c>
      <c r="D7" s="26" t="s">
        <v>103</v>
      </c>
      <c r="E7" s="26" t="s">
        <v>106</v>
      </c>
      <c r="F7" s="26" t="s">
        <v>103</v>
      </c>
      <c r="G7" s="26" t="s">
        <v>106</v>
      </c>
      <c r="H7" s="26" t="s">
        <v>103</v>
      </c>
      <c r="I7" s="26" t="s">
        <v>106</v>
      </c>
      <c r="J7" s="26" t="s">
        <v>287</v>
      </c>
      <c r="K7" s="26" t="s">
        <v>106</v>
      </c>
      <c r="L7" s="91" t="s">
        <v>104</v>
      </c>
      <c r="M7" s="428"/>
    </row>
    <row r="8" spans="1:14" ht="13.5" customHeight="1">
      <c r="A8" s="368" t="s">
        <v>245</v>
      </c>
      <c r="B8" s="393"/>
      <c r="C8" s="234">
        <v>4</v>
      </c>
      <c r="D8" s="234">
        <v>107</v>
      </c>
      <c r="E8" s="234">
        <v>18</v>
      </c>
      <c r="F8" s="234">
        <v>2664</v>
      </c>
      <c r="G8" s="234">
        <v>2</v>
      </c>
      <c r="H8" s="235" t="s">
        <v>302</v>
      </c>
      <c r="I8" s="234">
        <v>4</v>
      </c>
      <c r="J8" s="234">
        <v>7160</v>
      </c>
      <c r="K8" s="234">
        <v>1</v>
      </c>
      <c r="L8" s="235" t="s">
        <v>302</v>
      </c>
      <c r="M8" s="234">
        <v>11</v>
      </c>
    </row>
    <row r="9" spans="1:14" ht="13.5" customHeight="1">
      <c r="A9" s="17" t="s">
        <v>80</v>
      </c>
      <c r="B9" s="16" t="s">
        <v>346</v>
      </c>
      <c r="C9" s="234" t="s">
        <v>105</v>
      </c>
      <c r="D9" s="234" t="s">
        <v>105</v>
      </c>
      <c r="E9" s="234">
        <v>1</v>
      </c>
      <c r="F9" s="235" t="s">
        <v>302</v>
      </c>
      <c r="G9" s="234">
        <v>1</v>
      </c>
      <c r="H9" s="235" t="s">
        <v>302</v>
      </c>
      <c r="I9" s="234" t="s">
        <v>105</v>
      </c>
      <c r="J9" s="234" t="s">
        <v>105</v>
      </c>
      <c r="K9" s="234" t="s">
        <v>105</v>
      </c>
      <c r="L9" s="234" t="s">
        <v>105</v>
      </c>
      <c r="M9" s="234">
        <v>2</v>
      </c>
    </row>
    <row r="10" spans="1:14" ht="13.5" customHeight="1">
      <c r="A10" s="17" t="s">
        <v>81</v>
      </c>
      <c r="B10" s="16" t="s">
        <v>347</v>
      </c>
      <c r="C10" s="234" t="s">
        <v>105</v>
      </c>
      <c r="D10" s="234" t="s">
        <v>105</v>
      </c>
      <c r="E10" s="234" t="s">
        <v>105</v>
      </c>
      <c r="F10" s="234" t="s">
        <v>105</v>
      </c>
      <c r="G10" s="234" t="s">
        <v>105</v>
      </c>
      <c r="H10" s="234" t="s">
        <v>105</v>
      </c>
      <c r="I10" s="234" t="s">
        <v>105</v>
      </c>
      <c r="J10" s="234" t="s">
        <v>105</v>
      </c>
      <c r="K10" s="234" t="s">
        <v>105</v>
      </c>
      <c r="L10" s="234" t="s">
        <v>105</v>
      </c>
      <c r="M10" s="234" t="s">
        <v>105</v>
      </c>
    </row>
    <row r="11" spans="1:14" ht="13.5" customHeight="1">
      <c r="A11" s="17" t="s">
        <v>82</v>
      </c>
      <c r="B11" s="16" t="s">
        <v>348</v>
      </c>
      <c r="C11" s="234" t="s">
        <v>105</v>
      </c>
      <c r="D11" s="234" t="s">
        <v>105</v>
      </c>
      <c r="E11" s="234">
        <v>1</v>
      </c>
      <c r="F11" s="235" t="s">
        <v>302</v>
      </c>
      <c r="G11" s="234" t="s">
        <v>105</v>
      </c>
      <c r="H11" s="234" t="s">
        <v>105</v>
      </c>
      <c r="I11" s="234" t="s">
        <v>105</v>
      </c>
      <c r="J11" s="234" t="s">
        <v>105</v>
      </c>
      <c r="K11" s="234" t="s">
        <v>105</v>
      </c>
      <c r="L11" s="234" t="s">
        <v>105</v>
      </c>
      <c r="M11" s="234" t="s">
        <v>105</v>
      </c>
    </row>
    <row r="12" spans="1:14" ht="13.5" customHeight="1">
      <c r="A12" s="17" t="s">
        <v>83</v>
      </c>
      <c r="B12" s="16" t="s">
        <v>349</v>
      </c>
      <c r="C12" s="234" t="s">
        <v>105</v>
      </c>
      <c r="D12" s="234" t="s">
        <v>105</v>
      </c>
      <c r="E12" s="234" t="s">
        <v>105</v>
      </c>
      <c r="F12" s="234" t="s">
        <v>105</v>
      </c>
      <c r="G12" s="234" t="s">
        <v>105</v>
      </c>
      <c r="H12" s="234" t="s">
        <v>105</v>
      </c>
      <c r="I12" s="234" t="s">
        <v>105</v>
      </c>
      <c r="J12" s="234" t="s">
        <v>105</v>
      </c>
      <c r="K12" s="234" t="s">
        <v>105</v>
      </c>
      <c r="L12" s="234" t="s">
        <v>105</v>
      </c>
      <c r="M12" s="234" t="s">
        <v>105</v>
      </c>
    </row>
    <row r="13" spans="1:14" ht="13.5" customHeight="1">
      <c r="A13" s="17" t="s">
        <v>84</v>
      </c>
      <c r="B13" s="16" t="s">
        <v>350</v>
      </c>
      <c r="C13" s="234" t="s">
        <v>105</v>
      </c>
      <c r="D13" s="234" t="s">
        <v>105</v>
      </c>
      <c r="E13" s="234">
        <v>1</v>
      </c>
      <c r="F13" s="235" t="s">
        <v>302</v>
      </c>
      <c r="G13" s="234" t="s">
        <v>105</v>
      </c>
      <c r="H13" s="234" t="s">
        <v>105</v>
      </c>
      <c r="I13" s="234">
        <v>1</v>
      </c>
      <c r="J13" s="235" t="s">
        <v>302</v>
      </c>
      <c r="K13" s="234" t="s">
        <v>105</v>
      </c>
      <c r="L13" s="234" t="s">
        <v>105</v>
      </c>
      <c r="M13" s="234">
        <v>1</v>
      </c>
    </row>
    <row r="14" spans="1:14" ht="13.5" customHeight="1">
      <c r="A14" s="17" t="s">
        <v>85</v>
      </c>
      <c r="B14" s="16" t="s">
        <v>351</v>
      </c>
      <c r="C14" s="234">
        <v>1</v>
      </c>
      <c r="D14" s="235" t="s">
        <v>302</v>
      </c>
      <c r="E14" s="234">
        <v>1</v>
      </c>
      <c r="F14" s="235" t="s">
        <v>302</v>
      </c>
      <c r="G14" s="234" t="s">
        <v>105</v>
      </c>
      <c r="H14" s="234" t="s">
        <v>105</v>
      </c>
      <c r="I14" s="234" t="s">
        <v>105</v>
      </c>
      <c r="J14" s="234" t="s">
        <v>105</v>
      </c>
      <c r="K14" s="234" t="s">
        <v>105</v>
      </c>
      <c r="L14" s="234" t="s">
        <v>105</v>
      </c>
      <c r="M14" s="234">
        <v>1</v>
      </c>
    </row>
    <row r="15" spans="1:14" ht="13.5" customHeight="1">
      <c r="A15" s="17" t="s">
        <v>86</v>
      </c>
      <c r="B15" s="16" t="s">
        <v>352</v>
      </c>
      <c r="C15" s="234" t="s">
        <v>105</v>
      </c>
      <c r="D15" s="234" t="s">
        <v>105</v>
      </c>
      <c r="E15" s="234" t="s">
        <v>105</v>
      </c>
      <c r="F15" s="234" t="s">
        <v>105</v>
      </c>
      <c r="G15" s="234" t="s">
        <v>105</v>
      </c>
      <c r="H15" s="234" t="s">
        <v>105</v>
      </c>
      <c r="I15" s="234" t="s">
        <v>105</v>
      </c>
      <c r="J15" s="234" t="s">
        <v>105</v>
      </c>
      <c r="K15" s="234" t="s">
        <v>105</v>
      </c>
      <c r="L15" s="234" t="s">
        <v>105</v>
      </c>
      <c r="M15" s="234" t="s">
        <v>105</v>
      </c>
    </row>
    <row r="16" spans="1:14" ht="13.5" customHeight="1">
      <c r="A16" s="17" t="s">
        <v>87</v>
      </c>
      <c r="B16" s="16" t="s">
        <v>353</v>
      </c>
      <c r="C16" s="234" t="s">
        <v>105</v>
      </c>
      <c r="D16" s="234" t="s">
        <v>105</v>
      </c>
      <c r="E16" s="234" t="s">
        <v>105</v>
      </c>
      <c r="F16" s="234" t="s">
        <v>105</v>
      </c>
      <c r="G16" s="234" t="s">
        <v>105</v>
      </c>
      <c r="H16" s="234" t="s">
        <v>105</v>
      </c>
      <c r="I16" s="234">
        <v>1</v>
      </c>
      <c r="J16" s="235" t="s">
        <v>302</v>
      </c>
      <c r="K16" s="234" t="s">
        <v>105</v>
      </c>
      <c r="L16" s="234" t="s">
        <v>105</v>
      </c>
      <c r="M16" s="234" t="s">
        <v>105</v>
      </c>
    </row>
    <row r="17" spans="1:13" ht="13.5" customHeight="1">
      <c r="A17" s="100" t="s">
        <v>292</v>
      </c>
      <c r="B17" s="16" t="s">
        <v>354</v>
      </c>
      <c r="C17" s="234" t="s">
        <v>105</v>
      </c>
      <c r="D17" s="234" t="s">
        <v>105</v>
      </c>
      <c r="E17" s="234" t="s">
        <v>105</v>
      </c>
      <c r="F17" s="234" t="s">
        <v>105</v>
      </c>
      <c r="G17" s="234" t="s">
        <v>105</v>
      </c>
      <c r="H17" s="234" t="s">
        <v>105</v>
      </c>
      <c r="I17" s="234" t="s">
        <v>105</v>
      </c>
      <c r="J17" s="234" t="s">
        <v>105</v>
      </c>
      <c r="K17" s="234" t="s">
        <v>105</v>
      </c>
      <c r="L17" s="234" t="s">
        <v>105</v>
      </c>
      <c r="M17" s="234">
        <v>1</v>
      </c>
    </row>
    <row r="18" spans="1:13" ht="13.5" customHeight="1">
      <c r="A18" s="17" t="s">
        <v>293</v>
      </c>
      <c r="B18" s="16" t="s">
        <v>355</v>
      </c>
      <c r="C18" s="234" t="s">
        <v>105</v>
      </c>
      <c r="D18" s="234" t="s">
        <v>105</v>
      </c>
      <c r="E18" s="234">
        <v>8</v>
      </c>
      <c r="F18" s="234">
        <v>2110</v>
      </c>
      <c r="G18" s="234" t="s">
        <v>105</v>
      </c>
      <c r="H18" s="234" t="s">
        <v>105</v>
      </c>
      <c r="I18" s="234" t="s">
        <v>105</v>
      </c>
      <c r="J18" s="234" t="s">
        <v>105</v>
      </c>
      <c r="K18" s="234" t="s">
        <v>105</v>
      </c>
      <c r="L18" s="234" t="s">
        <v>105</v>
      </c>
      <c r="M18" s="234" t="s">
        <v>105</v>
      </c>
    </row>
    <row r="19" spans="1:13" ht="13.5" customHeight="1">
      <c r="A19" s="17" t="s">
        <v>294</v>
      </c>
      <c r="B19" s="16" t="s">
        <v>356</v>
      </c>
      <c r="C19" s="235" t="s">
        <v>302</v>
      </c>
      <c r="D19" s="235" t="s">
        <v>302</v>
      </c>
      <c r="E19" s="235" t="s">
        <v>302</v>
      </c>
      <c r="F19" s="235" t="s">
        <v>302</v>
      </c>
      <c r="G19" s="235" t="s">
        <v>302</v>
      </c>
      <c r="H19" s="235" t="s">
        <v>302</v>
      </c>
      <c r="I19" s="235" t="s">
        <v>302</v>
      </c>
      <c r="J19" s="235" t="s">
        <v>302</v>
      </c>
      <c r="K19" s="235" t="s">
        <v>302</v>
      </c>
      <c r="L19" s="235" t="s">
        <v>302</v>
      </c>
      <c r="M19" s="235" t="s">
        <v>302</v>
      </c>
    </row>
    <row r="20" spans="1:13" ht="13.5" customHeight="1">
      <c r="A20" s="17" t="s">
        <v>295</v>
      </c>
      <c r="B20" s="16" t="s">
        <v>357</v>
      </c>
      <c r="C20" s="234" t="s">
        <v>105</v>
      </c>
      <c r="D20" s="234" t="s">
        <v>105</v>
      </c>
      <c r="E20" s="234" t="s">
        <v>105</v>
      </c>
      <c r="F20" s="234" t="s">
        <v>105</v>
      </c>
      <c r="G20" s="234" t="s">
        <v>105</v>
      </c>
      <c r="H20" s="234" t="s">
        <v>105</v>
      </c>
      <c r="I20" s="234" t="s">
        <v>105</v>
      </c>
      <c r="J20" s="234" t="s">
        <v>105</v>
      </c>
      <c r="K20" s="234" t="s">
        <v>105</v>
      </c>
      <c r="L20" s="234" t="s">
        <v>105</v>
      </c>
      <c r="M20" s="234" t="s">
        <v>105</v>
      </c>
    </row>
    <row r="21" spans="1:13" ht="13.5" customHeight="1">
      <c r="A21" s="17" t="s">
        <v>296</v>
      </c>
      <c r="B21" s="16" t="s">
        <v>358</v>
      </c>
      <c r="C21" s="235" t="s">
        <v>302</v>
      </c>
      <c r="D21" s="235" t="s">
        <v>302</v>
      </c>
      <c r="E21" s="235" t="s">
        <v>302</v>
      </c>
      <c r="F21" s="235" t="s">
        <v>302</v>
      </c>
      <c r="G21" s="235" t="s">
        <v>302</v>
      </c>
      <c r="H21" s="235" t="s">
        <v>302</v>
      </c>
      <c r="I21" s="235" t="s">
        <v>302</v>
      </c>
      <c r="J21" s="235" t="s">
        <v>302</v>
      </c>
      <c r="K21" s="235" t="s">
        <v>302</v>
      </c>
      <c r="L21" s="235" t="s">
        <v>302</v>
      </c>
      <c r="M21" s="235" t="s">
        <v>302</v>
      </c>
    </row>
    <row r="22" spans="1:13" ht="13.5" customHeight="1">
      <c r="A22" s="17" t="s">
        <v>297</v>
      </c>
      <c r="B22" s="16" t="s">
        <v>359</v>
      </c>
      <c r="C22" s="234" t="s">
        <v>105</v>
      </c>
      <c r="D22" s="234" t="s">
        <v>105</v>
      </c>
      <c r="E22" s="234" t="s">
        <v>105</v>
      </c>
      <c r="F22" s="234" t="s">
        <v>105</v>
      </c>
      <c r="G22" s="234" t="s">
        <v>105</v>
      </c>
      <c r="H22" s="234" t="s">
        <v>105</v>
      </c>
      <c r="I22" s="234" t="s">
        <v>105</v>
      </c>
      <c r="J22" s="234" t="s">
        <v>105</v>
      </c>
      <c r="K22" s="234" t="s">
        <v>105</v>
      </c>
      <c r="L22" s="234" t="s">
        <v>105</v>
      </c>
      <c r="M22" s="234" t="s">
        <v>105</v>
      </c>
    </row>
    <row r="23" spans="1:13" ht="13.5" customHeight="1">
      <c r="A23" s="17" t="s">
        <v>298</v>
      </c>
      <c r="B23" s="16" t="s">
        <v>360</v>
      </c>
      <c r="C23" s="234" t="s">
        <v>105</v>
      </c>
      <c r="D23" s="234" t="s">
        <v>105</v>
      </c>
      <c r="E23" s="234" t="s">
        <v>105</v>
      </c>
      <c r="F23" s="234" t="s">
        <v>105</v>
      </c>
      <c r="G23" s="234" t="s">
        <v>105</v>
      </c>
      <c r="H23" s="234" t="s">
        <v>105</v>
      </c>
      <c r="I23" s="234" t="s">
        <v>105</v>
      </c>
      <c r="J23" s="234" t="s">
        <v>105</v>
      </c>
      <c r="K23" s="234" t="s">
        <v>105</v>
      </c>
      <c r="L23" s="234" t="s">
        <v>105</v>
      </c>
      <c r="M23" s="234" t="s">
        <v>105</v>
      </c>
    </row>
    <row r="24" spans="1:13" ht="13.5" customHeight="1">
      <c r="A24" s="17" t="s">
        <v>299</v>
      </c>
      <c r="B24" s="16" t="s">
        <v>361</v>
      </c>
      <c r="C24" s="234" t="s">
        <v>105</v>
      </c>
      <c r="D24" s="234" t="s">
        <v>105</v>
      </c>
      <c r="E24" s="234" t="s">
        <v>105</v>
      </c>
      <c r="F24" s="234" t="s">
        <v>105</v>
      </c>
      <c r="G24" s="234" t="s">
        <v>105</v>
      </c>
      <c r="H24" s="234" t="s">
        <v>105</v>
      </c>
      <c r="I24" s="234">
        <v>2</v>
      </c>
      <c r="J24" s="235" t="s">
        <v>416</v>
      </c>
      <c r="K24" s="234" t="s">
        <v>105</v>
      </c>
      <c r="L24" s="234" t="s">
        <v>105</v>
      </c>
      <c r="M24" s="234">
        <v>4</v>
      </c>
    </row>
    <row r="25" spans="1:13" ht="13.5" customHeight="1">
      <c r="A25" s="17" t="s">
        <v>300</v>
      </c>
      <c r="B25" s="16" t="s">
        <v>362</v>
      </c>
      <c r="C25" s="234">
        <v>1</v>
      </c>
      <c r="D25" s="235" t="s">
        <v>302</v>
      </c>
      <c r="E25" s="234">
        <v>4</v>
      </c>
      <c r="F25" s="235" t="s">
        <v>302</v>
      </c>
      <c r="G25" s="234">
        <v>1</v>
      </c>
      <c r="H25" s="235" t="s">
        <v>302</v>
      </c>
      <c r="I25" s="234" t="s">
        <v>105</v>
      </c>
      <c r="J25" s="234" t="s">
        <v>105</v>
      </c>
      <c r="K25" s="234" t="s">
        <v>105</v>
      </c>
      <c r="L25" s="234" t="s">
        <v>105</v>
      </c>
      <c r="M25" s="234" t="s">
        <v>105</v>
      </c>
    </row>
    <row r="26" spans="1:13" ht="13.5" customHeight="1" thickBot="1">
      <c r="A26" s="12" t="s">
        <v>301</v>
      </c>
      <c r="B26" s="46" t="s">
        <v>363</v>
      </c>
      <c r="C26" s="231">
        <v>2</v>
      </c>
      <c r="D26" s="236" t="s">
        <v>302</v>
      </c>
      <c r="E26" s="231">
        <v>2</v>
      </c>
      <c r="F26" s="236" t="s">
        <v>302</v>
      </c>
      <c r="G26" s="231" t="s">
        <v>105</v>
      </c>
      <c r="H26" s="231" t="s">
        <v>105</v>
      </c>
      <c r="I26" s="231" t="s">
        <v>105</v>
      </c>
      <c r="J26" s="231" t="s">
        <v>105</v>
      </c>
      <c r="K26" s="231">
        <v>1</v>
      </c>
      <c r="L26" s="236" t="s">
        <v>302</v>
      </c>
      <c r="M26" s="231">
        <v>2</v>
      </c>
    </row>
    <row r="27" spans="1:13">
      <c r="A27" s="58" t="s">
        <v>289</v>
      </c>
      <c r="B27" s="1"/>
      <c r="C27" s="1"/>
      <c r="D27" s="1"/>
      <c r="E27" s="1" t="s">
        <v>364</v>
      </c>
    </row>
  </sheetData>
  <mergeCells count="11">
    <mergeCell ref="A1:M1"/>
    <mergeCell ref="L5:M5"/>
    <mergeCell ref="M6:M7"/>
    <mergeCell ref="E6:F6"/>
    <mergeCell ref="G6:H6"/>
    <mergeCell ref="K6:L6"/>
    <mergeCell ref="A8:B8"/>
    <mergeCell ref="A4:J4"/>
    <mergeCell ref="A6:B7"/>
    <mergeCell ref="C6:D6"/>
    <mergeCell ref="I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Normal="100" workbookViewId="0">
      <selection activeCell="J26" sqref="J26"/>
    </sheetView>
  </sheetViews>
  <sheetFormatPr defaultRowHeight="13.5"/>
  <cols>
    <col min="1" max="1" width="2.5" style="87" customWidth="1"/>
    <col min="2" max="2" width="9.75" style="87" customWidth="1"/>
    <col min="3" max="8" width="13.125" style="87" customWidth="1"/>
    <col min="9" max="16384" width="9" style="86"/>
  </cols>
  <sheetData>
    <row r="1" spans="1:10" ht="18" customHeight="1">
      <c r="A1" s="430" t="s">
        <v>366</v>
      </c>
      <c r="B1" s="430"/>
      <c r="C1" s="430"/>
      <c r="D1" s="430"/>
      <c r="E1" s="430"/>
      <c r="F1" s="430"/>
      <c r="G1" s="430"/>
      <c r="H1" s="430"/>
      <c r="I1" s="85"/>
      <c r="J1" s="85"/>
    </row>
    <row r="2" spans="1:10" ht="15" customHeight="1">
      <c r="A2" s="85"/>
      <c r="B2" s="84"/>
      <c r="C2" s="84"/>
      <c r="D2" s="84"/>
      <c r="E2" s="84"/>
      <c r="F2" s="84"/>
      <c r="G2" s="84"/>
      <c r="I2" s="85"/>
      <c r="J2" s="85"/>
    </row>
    <row r="3" spans="1:10" ht="15" customHeight="1">
      <c r="A3" s="85"/>
      <c r="B3" s="84"/>
      <c r="C3" s="84"/>
      <c r="D3" s="84"/>
      <c r="E3" s="84"/>
      <c r="F3" s="84"/>
      <c r="G3" s="84"/>
      <c r="I3" s="85"/>
      <c r="J3" s="85"/>
    </row>
    <row r="4" spans="1:10" ht="13.5" customHeight="1">
      <c r="A4" s="423" t="s">
        <v>222</v>
      </c>
      <c r="B4" s="423"/>
      <c r="C4" s="423"/>
      <c r="D4" s="423"/>
      <c r="E4" s="423"/>
      <c r="F4" s="423"/>
      <c r="G4" s="423"/>
      <c r="H4" s="423"/>
    </row>
    <row r="5" spans="1:10" ht="13.5" customHeight="1" thickBot="1">
      <c r="D5" s="88"/>
      <c r="E5" s="88"/>
      <c r="F5" s="88"/>
      <c r="G5" s="88"/>
      <c r="H5" s="89" t="s">
        <v>374</v>
      </c>
    </row>
    <row r="6" spans="1:10" ht="30" customHeight="1">
      <c r="A6" s="403" t="s">
        <v>89</v>
      </c>
      <c r="B6" s="404"/>
      <c r="C6" s="431" t="s">
        <v>317</v>
      </c>
      <c r="D6" s="432"/>
      <c r="E6" s="431" t="s">
        <v>318</v>
      </c>
      <c r="F6" s="432"/>
      <c r="G6" s="431" t="s">
        <v>319</v>
      </c>
      <c r="H6" s="431"/>
    </row>
    <row r="7" spans="1:10" ht="30" customHeight="1">
      <c r="A7" s="356"/>
      <c r="B7" s="352"/>
      <c r="C7" s="194" t="s">
        <v>106</v>
      </c>
      <c r="D7" s="195" t="s">
        <v>107</v>
      </c>
      <c r="E7" s="195" t="s">
        <v>106</v>
      </c>
      <c r="F7" s="195" t="s">
        <v>107</v>
      </c>
      <c r="G7" s="195" t="s">
        <v>106</v>
      </c>
      <c r="H7" s="196" t="s">
        <v>107</v>
      </c>
    </row>
    <row r="8" spans="1:10" ht="13.5" customHeight="1">
      <c r="A8" s="368" t="s">
        <v>245</v>
      </c>
      <c r="B8" s="393"/>
      <c r="C8" s="208">
        <v>300</v>
      </c>
      <c r="D8" s="208">
        <v>307</v>
      </c>
      <c r="E8" s="208">
        <v>323</v>
      </c>
      <c r="F8" s="208">
        <v>332</v>
      </c>
      <c r="G8" s="208">
        <v>119</v>
      </c>
      <c r="H8" s="208">
        <v>122</v>
      </c>
    </row>
    <row r="9" spans="1:10" ht="13.5" customHeight="1">
      <c r="A9" s="17" t="s">
        <v>80</v>
      </c>
      <c r="B9" s="16" t="s">
        <v>346</v>
      </c>
      <c r="C9" s="208">
        <v>9</v>
      </c>
      <c r="D9" s="208">
        <v>10</v>
      </c>
      <c r="E9" s="208">
        <v>17</v>
      </c>
      <c r="F9" s="208">
        <v>18</v>
      </c>
      <c r="G9" s="208">
        <v>3</v>
      </c>
      <c r="H9" s="208">
        <v>3</v>
      </c>
    </row>
    <row r="10" spans="1:10" ht="13.5" customHeight="1">
      <c r="A10" s="17" t="s">
        <v>81</v>
      </c>
      <c r="B10" s="16" t="s">
        <v>347</v>
      </c>
      <c r="C10" s="208" t="s">
        <v>105</v>
      </c>
      <c r="D10" s="208" t="s">
        <v>105</v>
      </c>
      <c r="E10" s="208" t="s">
        <v>105</v>
      </c>
      <c r="F10" s="208" t="s">
        <v>105</v>
      </c>
      <c r="G10" s="208" t="s">
        <v>105</v>
      </c>
      <c r="H10" s="208" t="s">
        <v>105</v>
      </c>
    </row>
    <row r="11" spans="1:10" ht="13.5" customHeight="1">
      <c r="A11" s="17" t="s">
        <v>82</v>
      </c>
      <c r="B11" s="16" t="s">
        <v>348</v>
      </c>
      <c r="C11" s="208">
        <v>13</v>
      </c>
      <c r="D11" s="208">
        <v>13</v>
      </c>
      <c r="E11" s="208">
        <v>13</v>
      </c>
      <c r="F11" s="208">
        <v>13</v>
      </c>
      <c r="G11" s="208">
        <v>12</v>
      </c>
      <c r="H11" s="208">
        <v>12</v>
      </c>
    </row>
    <row r="12" spans="1:10" ht="13.5" customHeight="1">
      <c r="A12" s="17" t="s">
        <v>83</v>
      </c>
      <c r="B12" s="16" t="s">
        <v>349</v>
      </c>
      <c r="C12" s="208" t="s">
        <v>105</v>
      </c>
      <c r="D12" s="208" t="s">
        <v>105</v>
      </c>
      <c r="E12" s="208">
        <v>5</v>
      </c>
      <c r="F12" s="208">
        <v>5</v>
      </c>
      <c r="G12" s="208" t="s">
        <v>105</v>
      </c>
      <c r="H12" s="208" t="s">
        <v>105</v>
      </c>
    </row>
    <row r="13" spans="1:10" ht="13.5" customHeight="1">
      <c r="A13" s="17" t="s">
        <v>84</v>
      </c>
      <c r="B13" s="16" t="s">
        <v>350</v>
      </c>
      <c r="C13" s="208">
        <v>12</v>
      </c>
      <c r="D13" s="208">
        <v>13</v>
      </c>
      <c r="E13" s="208">
        <v>36</v>
      </c>
      <c r="F13" s="208">
        <v>40</v>
      </c>
      <c r="G13" s="208">
        <v>7</v>
      </c>
      <c r="H13" s="208">
        <v>7</v>
      </c>
    </row>
    <row r="14" spans="1:10" ht="13.5" customHeight="1">
      <c r="A14" s="17" t="s">
        <v>85</v>
      </c>
      <c r="B14" s="16" t="s">
        <v>351</v>
      </c>
      <c r="C14" s="208">
        <v>21</v>
      </c>
      <c r="D14" s="208">
        <v>22</v>
      </c>
      <c r="E14" s="208">
        <v>27</v>
      </c>
      <c r="F14" s="208">
        <v>28</v>
      </c>
      <c r="G14" s="208">
        <v>9</v>
      </c>
      <c r="H14" s="208">
        <v>9</v>
      </c>
    </row>
    <row r="15" spans="1:10" ht="13.5" customHeight="1">
      <c r="A15" s="17" t="s">
        <v>86</v>
      </c>
      <c r="B15" s="16" t="s">
        <v>352</v>
      </c>
      <c r="C15" s="208">
        <v>4</v>
      </c>
      <c r="D15" s="208">
        <v>4</v>
      </c>
      <c r="E15" s="208">
        <v>1</v>
      </c>
      <c r="F15" s="208">
        <v>1</v>
      </c>
      <c r="G15" s="208">
        <v>4</v>
      </c>
      <c r="H15" s="208">
        <v>4</v>
      </c>
    </row>
    <row r="16" spans="1:10" ht="13.5" customHeight="1">
      <c r="A16" s="17" t="s">
        <v>87</v>
      </c>
      <c r="B16" s="16" t="s">
        <v>353</v>
      </c>
      <c r="C16" s="208">
        <v>47</v>
      </c>
      <c r="D16" s="208">
        <v>48</v>
      </c>
      <c r="E16" s="208">
        <v>49</v>
      </c>
      <c r="F16" s="208">
        <v>49</v>
      </c>
      <c r="G16" s="208">
        <v>18</v>
      </c>
      <c r="H16" s="208">
        <v>18</v>
      </c>
    </row>
    <row r="17" spans="1:8" ht="13.5" customHeight="1">
      <c r="A17" s="100" t="s">
        <v>292</v>
      </c>
      <c r="B17" s="16" t="s">
        <v>354</v>
      </c>
      <c r="C17" s="208">
        <v>5</v>
      </c>
      <c r="D17" s="208">
        <v>5</v>
      </c>
      <c r="E17" s="208">
        <v>1</v>
      </c>
      <c r="F17" s="208">
        <v>1</v>
      </c>
      <c r="G17" s="208">
        <v>2</v>
      </c>
      <c r="H17" s="208">
        <v>2</v>
      </c>
    </row>
    <row r="18" spans="1:8" ht="13.5" customHeight="1">
      <c r="A18" s="17" t="s">
        <v>293</v>
      </c>
      <c r="B18" s="16" t="s">
        <v>355</v>
      </c>
      <c r="C18" s="208">
        <v>9</v>
      </c>
      <c r="D18" s="208">
        <v>9</v>
      </c>
      <c r="E18" s="208">
        <v>10</v>
      </c>
      <c r="F18" s="208">
        <v>10</v>
      </c>
      <c r="G18" s="208">
        <v>5</v>
      </c>
      <c r="H18" s="208">
        <v>5</v>
      </c>
    </row>
    <row r="19" spans="1:8" ht="13.5" customHeight="1">
      <c r="A19" s="17" t="s">
        <v>294</v>
      </c>
      <c r="B19" s="16" t="s">
        <v>356</v>
      </c>
      <c r="C19" s="235" t="s">
        <v>302</v>
      </c>
      <c r="D19" s="235" t="s">
        <v>302</v>
      </c>
      <c r="E19" s="235" t="s">
        <v>302</v>
      </c>
      <c r="F19" s="235" t="s">
        <v>302</v>
      </c>
      <c r="G19" s="235" t="s">
        <v>302</v>
      </c>
      <c r="H19" s="235" t="s">
        <v>302</v>
      </c>
    </row>
    <row r="20" spans="1:8" ht="13.5" customHeight="1">
      <c r="A20" s="17" t="s">
        <v>295</v>
      </c>
      <c r="B20" s="16" t="s">
        <v>357</v>
      </c>
      <c r="C20" s="208" t="s">
        <v>105</v>
      </c>
      <c r="D20" s="208" t="s">
        <v>105</v>
      </c>
      <c r="E20" s="208" t="s">
        <v>105</v>
      </c>
      <c r="F20" s="208" t="s">
        <v>105</v>
      </c>
      <c r="G20" s="208" t="s">
        <v>105</v>
      </c>
      <c r="H20" s="208" t="s">
        <v>105</v>
      </c>
    </row>
    <row r="21" spans="1:8" ht="13.5" customHeight="1">
      <c r="A21" s="17" t="s">
        <v>296</v>
      </c>
      <c r="B21" s="16" t="s">
        <v>358</v>
      </c>
      <c r="C21" s="208" t="s">
        <v>302</v>
      </c>
      <c r="D21" s="208" t="s">
        <v>302</v>
      </c>
      <c r="E21" s="208" t="s">
        <v>302</v>
      </c>
      <c r="F21" s="208" t="s">
        <v>302</v>
      </c>
      <c r="G21" s="208" t="s">
        <v>302</v>
      </c>
      <c r="H21" s="208" t="s">
        <v>302</v>
      </c>
    </row>
    <row r="22" spans="1:8" ht="13.5" customHeight="1">
      <c r="A22" s="17" t="s">
        <v>297</v>
      </c>
      <c r="B22" s="16" t="s">
        <v>359</v>
      </c>
      <c r="C22" s="208" t="s">
        <v>105</v>
      </c>
      <c r="D22" s="208" t="s">
        <v>105</v>
      </c>
      <c r="E22" s="208" t="s">
        <v>105</v>
      </c>
      <c r="F22" s="208" t="s">
        <v>105</v>
      </c>
      <c r="G22" s="208" t="s">
        <v>105</v>
      </c>
      <c r="H22" s="208" t="s">
        <v>105</v>
      </c>
    </row>
    <row r="23" spans="1:8" ht="13.5" customHeight="1">
      <c r="A23" s="17" t="s">
        <v>298</v>
      </c>
      <c r="B23" s="16" t="s">
        <v>360</v>
      </c>
      <c r="C23" s="208">
        <v>7</v>
      </c>
      <c r="D23" s="208">
        <v>7</v>
      </c>
      <c r="E23" s="208">
        <v>5</v>
      </c>
      <c r="F23" s="208">
        <v>5</v>
      </c>
      <c r="G23" s="208">
        <v>7</v>
      </c>
      <c r="H23" s="208">
        <v>7</v>
      </c>
    </row>
    <row r="24" spans="1:8" ht="13.5" customHeight="1">
      <c r="A24" s="17" t="s">
        <v>299</v>
      </c>
      <c r="B24" s="16" t="s">
        <v>361</v>
      </c>
      <c r="C24" s="208" t="s">
        <v>90</v>
      </c>
      <c r="D24" s="208" t="s">
        <v>90</v>
      </c>
      <c r="E24" s="208" t="s">
        <v>90</v>
      </c>
      <c r="F24" s="208" t="s">
        <v>90</v>
      </c>
      <c r="G24" s="208" t="s">
        <v>90</v>
      </c>
      <c r="H24" s="208" t="s">
        <v>90</v>
      </c>
    </row>
    <row r="25" spans="1:8" ht="13.5" customHeight="1">
      <c r="A25" s="17" t="s">
        <v>300</v>
      </c>
      <c r="B25" s="16" t="s">
        <v>362</v>
      </c>
      <c r="C25" s="208">
        <v>11</v>
      </c>
      <c r="D25" s="208">
        <v>12</v>
      </c>
      <c r="E25" s="208">
        <v>12</v>
      </c>
      <c r="F25" s="208">
        <v>12</v>
      </c>
      <c r="G25" s="208">
        <v>6</v>
      </c>
      <c r="H25" s="208">
        <v>6</v>
      </c>
    </row>
    <row r="26" spans="1:8" ht="13.5" customHeight="1" thickBot="1">
      <c r="A26" s="12" t="s">
        <v>301</v>
      </c>
      <c r="B26" s="46" t="s">
        <v>363</v>
      </c>
      <c r="C26" s="209">
        <v>162</v>
      </c>
      <c r="D26" s="211">
        <v>164</v>
      </c>
      <c r="E26" s="211">
        <v>147</v>
      </c>
      <c r="F26" s="211">
        <v>150</v>
      </c>
      <c r="G26" s="211">
        <v>46</v>
      </c>
      <c r="H26" s="211">
        <v>49</v>
      </c>
    </row>
    <row r="27" spans="1:8">
      <c r="A27" s="58" t="s">
        <v>289</v>
      </c>
      <c r="B27" s="1"/>
      <c r="C27" s="1"/>
      <c r="D27" s="1" t="s">
        <v>364</v>
      </c>
    </row>
    <row r="36" spans="7:8">
      <c r="G36" s="86"/>
      <c r="H36" s="86"/>
    </row>
    <row r="37" spans="7:8">
      <c r="G37" s="86"/>
      <c r="H37" s="86"/>
    </row>
    <row r="38" spans="7:8">
      <c r="G38" s="86"/>
      <c r="H38" s="86"/>
    </row>
    <row r="39" spans="7:8">
      <c r="G39" s="86"/>
      <c r="H39" s="86"/>
    </row>
    <row r="40" spans="7:8">
      <c r="G40" s="86"/>
      <c r="H40" s="86"/>
    </row>
    <row r="41" spans="7:8">
      <c r="G41" s="86"/>
      <c r="H41" s="86"/>
    </row>
    <row r="42" spans="7:8">
      <c r="G42" s="86"/>
      <c r="H42" s="86"/>
    </row>
    <row r="43" spans="7:8">
      <c r="G43" s="86"/>
      <c r="H43" s="86"/>
    </row>
    <row r="44" spans="7:8">
      <c r="G44" s="86"/>
      <c r="H44" s="86"/>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Normal="100" workbookViewId="0">
      <selection sqref="A1:L1"/>
    </sheetView>
  </sheetViews>
  <sheetFormatPr defaultRowHeight="13.5"/>
  <cols>
    <col min="1" max="1" width="2.5" style="87" customWidth="1"/>
    <col min="2" max="2" width="9.75" style="87" customWidth="1"/>
    <col min="3" max="12" width="7.875" style="87" customWidth="1"/>
    <col min="13" max="19" width="8.125" style="87" customWidth="1"/>
    <col min="20" max="23" width="8.125" style="86" customWidth="1"/>
    <col min="24" max="16384" width="9" style="86"/>
  </cols>
  <sheetData>
    <row r="1" spans="1:23" ht="13.5" customHeight="1">
      <c r="A1" s="447" t="s">
        <v>343</v>
      </c>
      <c r="B1" s="447"/>
      <c r="C1" s="447"/>
      <c r="D1" s="447"/>
      <c r="E1" s="447"/>
      <c r="F1" s="447"/>
      <c r="G1" s="447"/>
      <c r="H1" s="447"/>
      <c r="I1" s="447"/>
      <c r="J1" s="447"/>
      <c r="K1" s="447"/>
      <c r="L1" s="447"/>
      <c r="M1" s="459" t="s">
        <v>344</v>
      </c>
      <c r="N1" s="459"/>
      <c r="O1" s="459"/>
      <c r="P1" s="459"/>
      <c r="Q1" s="459"/>
      <c r="R1" s="459"/>
      <c r="S1" s="459"/>
      <c r="T1" s="459"/>
      <c r="U1" s="459"/>
      <c r="W1" s="448" t="s">
        <v>152</v>
      </c>
    </row>
    <row r="2" spans="1:23" ht="5.25" customHeight="1" thickBot="1">
      <c r="C2" s="88"/>
      <c r="D2" s="88"/>
      <c r="E2" s="88"/>
      <c r="F2" s="88"/>
      <c r="G2" s="88"/>
      <c r="H2" s="88"/>
      <c r="I2" s="88"/>
      <c r="J2" s="88"/>
      <c r="K2" s="88"/>
      <c r="L2" s="88"/>
      <c r="M2" s="88"/>
      <c r="N2" s="88"/>
      <c r="O2" s="88"/>
      <c r="P2" s="88"/>
      <c r="Q2" s="88"/>
      <c r="S2" s="186"/>
      <c r="T2" s="186"/>
      <c r="V2" s="186"/>
      <c r="W2" s="449"/>
    </row>
    <row r="3" spans="1:23" s="197" customFormat="1" ht="15" customHeight="1">
      <c r="A3" s="403" t="s">
        <v>89</v>
      </c>
      <c r="B3" s="404"/>
      <c r="C3" s="440" t="s">
        <v>2</v>
      </c>
      <c r="D3" s="427" t="s">
        <v>329</v>
      </c>
      <c r="E3" s="187"/>
      <c r="F3" s="188"/>
      <c r="G3" s="427" t="s">
        <v>330</v>
      </c>
      <c r="H3" s="188"/>
      <c r="I3" s="454" t="s">
        <v>331</v>
      </c>
      <c r="J3" s="199"/>
      <c r="K3" s="200"/>
      <c r="L3" s="200"/>
      <c r="M3" s="200"/>
      <c r="N3" s="200" t="s">
        <v>373</v>
      </c>
      <c r="O3" s="200"/>
      <c r="P3" s="200"/>
      <c r="Q3" s="200"/>
      <c r="R3" s="200"/>
      <c r="S3" s="200"/>
      <c r="T3" s="200"/>
      <c r="U3" s="201"/>
      <c r="V3" s="435" t="s">
        <v>332</v>
      </c>
      <c r="W3" s="436"/>
    </row>
    <row r="4" spans="1:23" s="197" customFormat="1" ht="15" customHeight="1">
      <c r="A4" s="401"/>
      <c r="B4" s="351"/>
      <c r="C4" s="439"/>
      <c r="D4" s="445"/>
      <c r="E4" s="446" t="s">
        <v>369</v>
      </c>
      <c r="F4" s="446" t="s">
        <v>368</v>
      </c>
      <c r="G4" s="445"/>
      <c r="H4" s="446" t="s">
        <v>367</v>
      </c>
      <c r="I4" s="453"/>
      <c r="J4" s="444" t="s">
        <v>336</v>
      </c>
      <c r="K4" s="439" t="s">
        <v>2</v>
      </c>
      <c r="L4" s="191" t="s">
        <v>342</v>
      </c>
      <c r="M4" s="437" t="s">
        <v>341</v>
      </c>
      <c r="N4" s="437"/>
      <c r="O4" s="437"/>
      <c r="P4" s="438"/>
      <c r="Q4" s="392" t="s">
        <v>333</v>
      </c>
      <c r="R4" s="437"/>
      <c r="S4" s="437"/>
      <c r="T4" s="437"/>
      <c r="U4" s="438"/>
      <c r="V4" s="446" t="s">
        <v>334</v>
      </c>
      <c r="W4" s="452" t="s">
        <v>335</v>
      </c>
    </row>
    <row r="5" spans="1:23" s="197" customFormat="1" ht="15" customHeight="1">
      <c r="A5" s="401"/>
      <c r="B5" s="351"/>
      <c r="C5" s="439"/>
      <c r="D5" s="445"/>
      <c r="E5" s="439"/>
      <c r="F5" s="439"/>
      <c r="G5" s="445"/>
      <c r="H5" s="439"/>
      <c r="I5" s="453"/>
      <c r="J5" s="439"/>
      <c r="K5" s="439"/>
      <c r="L5" s="456" t="s">
        <v>337</v>
      </c>
      <c r="M5" s="458" t="s">
        <v>340</v>
      </c>
      <c r="N5" s="442" t="s">
        <v>417</v>
      </c>
      <c r="O5" s="444" t="s">
        <v>418</v>
      </c>
      <c r="P5" s="444" t="s">
        <v>419</v>
      </c>
      <c r="Q5" s="450" t="s">
        <v>337</v>
      </c>
      <c r="R5" s="446" t="s">
        <v>340</v>
      </c>
      <c r="S5" s="442" t="s">
        <v>417</v>
      </c>
      <c r="T5" s="444" t="s">
        <v>418</v>
      </c>
      <c r="U5" s="444" t="s">
        <v>419</v>
      </c>
      <c r="V5" s="453"/>
      <c r="W5" s="445"/>
    </row>
    <row r="6" spans="1:23" s="197" customFormat="1" ht="15" customHeight="1">
      <c r="A6" s="401"/>
      <c r="B6" s="351"/>
      <c r="C6" s="441"/>
      <c r="D6" s="445"/>
      <c r="E6" s="441"/>
      <c r="F6" s="441"/>
      <c r="G6" s="445"/>
      <c r="H6" s="441"/>
      <c r="I6" s="455"/>
      <c r="J6" s="441"/>
      <c r="K6" s="439"/>
      <c r="L6" s="457"/>
      <c r="M6" s="451"/>
      <c r="N6" s="443"/>
      <c r="O6" s="441"/>
      <c r="P6" s="441"/>
      <c r="Q6" s="451"/>
      <c r="R6" s="441"/>
      <c r="S6" s="443"/>
      <c r="T6" s="441"/>
      <c r="U6" s="441"/>
      <c r="V6" s="453"/>
      <c r="W6" s="428"/>
    </row>
    <row r="7" spans="1:23" ht="13.5" customHeight="1">
      <c r="A7" s="433" t="s">
        <v>245</v>
      </c>
      <c r="B7" s="434"/>
      <c r="C7" s="225">
        <v>1481</v>
      </c>
      <c r="D7" s="226">
        <v>847</v>
      </c>
      <c r="E7" s="226">
        <v>269</v>
      </c>
      <c r="F7" s="226">
        <v>570</v>
      </c>
      <c r="G7" s="226">
        <v>579</v>
      </c>
      <c r="H7" s="226">
        <v>576</v>
      </c>
      <c r="I7" s="226">
        <v>55</v>
      </c>
      <c r="J7" s="226">
        <v>1481</v>
      </c>
      <c r="K7" s="226">
        <v>368</v>
      </c>
      <c r="L7" s="229">
        <v>346</v>
      </c>
      <c r="M7" s="229">
        <v>48</v>
      </c>
      <c r="N7" s="229">
        <v>191</v>
      </c>
      <c r="O7" s="229">
        <v>37</v>
      </c>
      <c r="P7" s="229">
        <v>70</v>
      </c>
      <c r="Q7" s="229">
        <v>22</v>
      </c>
      <c r="R7" s="229">
        <v>5</v>
      </c>
      <c r="S7" s="229">
        <v>10</v>
      </c>
      <c r="T7" s="229">
        <v>4</v>
      </c>
      <c r="U7" s="229">
        <v>3</v>
      </c>
      <c r="V7" s="226">
        <v>288</v>
      </c>
      <c r="W7" s="226">
        <v>825</v>
      </c>
    </row>
    <row r="8" spans="1:23" ht="13.5" customHeight="1">
      <c r="A8" s="120" t="s">
        <v>338</v>
      </c>
      <c r="B8" s="16" t="s">
        <v>346</v>
      </c>
      <c r="C8" s="228">
        <v>70</v>
      </c>
      <c r="D8" s="227">
        <v>37</v>
      </c>
      <c r="E8" s="227">
        <v>13</v>
      </c>
      <c r="F8" s="227">
        <v>24</v>
      </c>
      <c r="G8" s="227">
        <v>32</v>
      </c>
      <c r="H8" s="227">
        <v>32</v>
      </c>
      <c r="I8" s="227">
        <v>1</v>
      </c>
      <c r="J8" s="227">
        <v>70</v>
      </c>
      <c r="K8" s="227">
        <v>18</v>
      </c>
      <c r="L8" s="229">
        <v>17</v>
      </c>
      <c r="M8" s="229">
        <v>2</v>
      </c>
      <c r="N8" s="229">
        <v>8</v>
      </c>
      <c r="O8" s="229">
        <v>2</v>
      </c>
      <c r="P8" s="229">
        <v>5</v>
      </c>
      <c r="Q8" s="229">
        <v>1</v>
      </c>
      <c r="R8" s="229" t="s">
        <v>105</v>
      </c>
      <c r="S8" s="229">
        <v>1</v>
      </c>
      <c r="T8" s="229" t="s">
        <v>105</v>
      </c>
      <c r="U8" s="229" t="s">
        <v>105</v>
      </c>
      <c r="V8" s="227">
        <v>11</v>
      </c>
      <c r="W8" s="227">
        <v>41</v>
      </c>
    </row>
    <row r="9" spans="1:23" ht="13.5" customHeight="1">
      <c r="A9" s="120" t="s">
        <v>70</v>
      </c>
      <c r="B9" s="16" t="s">
        <v>347</v>
      </c>
      <c r="C9" s="228">
        <v>3</v>
      </c>
      <c r="D9" s="227">
        <v>1</v>
      </c>
      <c r="E9" s="227">
        <v>1</v>
      </c>
      <c r="F9" s="227" t="s">
        <v>105</v>
      </c>
      <c r="G9" s="227">
        <v>1</v>
      </c>
      <c r="H9" s="227">
        <v>1</v>
      </c>
      <c r="I9" s="227">
        <v>1</v>
      </c>
      <c r="J9" s="227">
        <v>3</v>
      </c>
      <c r="K9" s="227">
        <v>2</v>
      </c>
      <c r="L9" s="229">
        <v>2</v>
      </c>
      <c r="M9" s="229" t="s">
        <v>105</v>
      </c>
      <c r="N9" s="229">
        <v>1</v>
      </c>
      <c r="O9" s="229">
        <v>1</v>
      </c>
      <c r="P9" s="229" t="s">
        <v>105</v>
      </c>
      <c r="Q9" s="229" t="s">
        <v>105</v>
      </c>
      <c r="R9" s="229" t="s">
        <v>105</v>
      </c>
      <c r="S9" s="229" t="s">
        <v>105</v>
      </c>
      <c r="T9" s="229" t="s">
        <v>105</v>
      </c>
      <c r="U9" s="229" t="s">
        <v>105</v>
      </c>
      <c r="V9" s="227" t="s">
        <v>105</v>
      </c>
      <c r="W9" s="227">
        <v>1</v>
      </c>
    </row>
    <row r="10" spans="1:23" ht="13.5" customHeight="1">
      <c r="A10" s="120" t="s">
        <v>71</v>
      </c>
      <c r="B10" s="16" t="s">
        <v>348</v>
      </c>
      <c r="C10" s="228">
        <v>24</v>
      </c>
      <c r="D10" s="227">
        <v>9</v>
      </c>
      <c r="E10" s="227">
        <v>2</v>
      </c>
      <c r="F10" s="227">
        <v>7</v>
      </c>
      <c r="G10" s="227">
        <v>12</v>
      </c>
      <c r="H10" s="227">
        <v>12</v>
      </c>
      <c r="I10" s="227">
        <v>3</v>
      </c>
      <c r="J10" s="227">
        <v>24</v>
      </c>
      <c r="K10" s="227">
        <v>8</v>
      </c>
      <c r="L10" s="229">
        <v>7</v>
      </c>
      <c r="M10" s="229" t="s">
        <v>105</v>
      </c>
      <c r="N10" s="229">
        <v>4</v>
      </c>
      <c r="O10" s="229">
        <v>2</v>
      </c>
      <c r="P10" s="229">
        <v>1</v>
      </c>
      <c r="Q10" s="229">
        <v>1</v>
      </c>
      <c r="R10" s="229">
        <v>1</v>
      </c>
      <c r="S10" s="229" t="s">
        <v>105</v>
      </c>
      <c r="T10" s="229" t="s">
        <v>105</v>
      </c>
      <c r="U10" s="229" t="s">
        <v>105</v>
      </c>
      <c r="V10" s="227">
        <v>6</v>
      </c>
      <c r="W10" s="227">
        <v>10</v>
      </c>
    </row>
    <row r="11" spans="1:23" ht="13.5" customHeight="1">
      <c r="A11" s="120" t="s">
        <v>29</v>
      </c>
      <c r="B11" s="16" t="s">
        <v>349</v>
      </c>
      <c r="C11" s="228">
        <v>46</v>
      </c>
      <c r="D11" s="227">
        <v>26</v>
      </c>
      <c r="E11" s="227">
        <v>9</v>
      </c>
      <c r="F11" s="227">
        <v>17</v>
      </c>
      <c r="G11" s="227">
        <v>19</v>
      </c>
      <c r="H11" s="227">
        <v>19</v>
      </c>
      <c r="I11" s="227">
        <v>1</v>
      </c>
      <c r="J11" s="227">
        <v>46</v>
      </c>
      <c r="K11" s="227">
        <v>7</v>
      </c>
      <c r="L11" s="229">
        <v>7</v>
      </c>
      <c r="M11" s="229">
        <v>1</v>
      </c>
      <c r="N11" s="229">
        <v>4</v>
      </c>
      <c r="O11" s="229" t="s">
        <v>105</v>
      </c>
      <c r="P11" s="229">
        <v>2</v>
      </c>
      <c r="Q11" s="229" t="s">
        <v>105</v>
      </c>
      <c r="R11" s="229" t="s">
        <v>105</v>
      </c>
      <c r="S11" s="229" t="s">
        <v>105</v>
      </c>
      <c r="T11" s="229" t="s">
        <v>105</v>
      </c>
      <c r="U11" s="229" t="s">
        <v>105</v>
      </c>
      <c r="V11" s="227">
        <v>11</v>
      </c>
      <c r="W11" s="227">
        <v>28</v>
      </c>
    </row>
    <row r="12" spans="1:23" ht="13.5" customHeight="1">
      <c r="A12" s="120" t="s">
        <v>30</v>
      </c>
      <c r="B12" s="16" t="s">
        <v>350</v>
      </c>
      <c r="C12" s="228">
        <v>528</v>
      </c>
      <c r="D12" s="227">
        <v>292</v>
      </c>
      <c r="E12" s="227">
        <v>97</v>
      </c>
      <c r="F12" s="227">
        <v>191</v>
      </c>
      <c r="G12" s="227">
        <v>223</v>
      </c>
      <c r="H12" s="227">
        <v>222</v>
      </c>
      <c r="I12" s="227">
        <v>13</v>
      </c>
      <c r="J12" s="227">
        <v>528</v>
      </c>
      <c r="K12" s="227">
        <v>88</v>
      </c>
      <c r="L12" s="229">
        <v>82</v>
      </c>
      <c r="M12" s="229">
        <v>11</v>
      </c>
      <c r="N12" s="229">
        <v>37</v>
      </c>
      <c r="O12" s="229">
        <v>10</v>
      </c>
      <c r="P12" s="229">
        <v>24</v>
      </c>
      <c r="Q12" s="229">
        <v>6</v>
      </c>
      <c r="R12" s="229" t="s">
        <v>105</v>
      </c>
      <c r="S12" s="229">
        <v>5</v>
      </c>
      <c r="T12" s="229">
        <v>1</v>
      </c>
      <c r="U12" s="229" t="s">
        <v>105</v>
      </c>
      <c r="V12" s="227">
        <v>99</v>
      </c>
      <c r="W12" s="227">
        <v>341</v>
      </c>
    </row>
    <row r="13" spans="1:23" ht="13.5" customHeight="1">
      <c r="A13" s="120" t="s">
        <v>339</v>
      </c>
      <c r="B13" s="16" t="s">
        <v>351</v>
      </c>
      <c r="C13" s="228">
        <v>106</v>
      </c>
      <c r="D13" s="227">
        <v>55</v>
      </c>
      <c r="E13" s="227">
        <v>9</v>
      </c>
      <c r="F13" s="227">
        <v>45</v>
      </c>
      <c r="G13" s="227">
        <v>45</v>
      </c>
      <c r="H13" s="227">
        <v>44</v>
      </c>
      <c r="I13" s="227">
        <v>6</v>
      </c>
      <c r="J13" s="227">
        <v>106</v>
      </c>
      <c r="K13" s="227">
        <v>42</v>
      </c>
      <c r="L13" s="229">
        <v>42</v>
      </c>
      <c r="M13" s="229">
        <v>3</v>
      </c>
      <c r="N13" s="229">
        <v>26</v>
      </c>
      <c r="O13" s="229">
        <v>4</v>
      </c>
      <c r="P13" s="229">
        <v>9</v>
      </c>
      <c r="Q13" s="229" t="s">
        <v>105</v>
      </c>
      <c r="R13" s="229" t="s">
        <v>105</v>
      </c>
      <c r="S13" s="229" t="s">
        <v>105</v>
      </c>
      <c r="T13" s="229" t="s">
        <v>105</v>
      </c>
      <c r="U13" s="229" t="s">
        <v>105</v>
      </c>
      <c r="V13" s="227">
        <v>19</v>
      </c>
      <c r="W13" s="227">
        <v>45</v>
      </c>
    </row>
    <row r="14" spans="1:23" ht="13.5" customHeight="1">
      <c r="A14" s="120" t="s">
        <v>31</v>
      </c>
      <c r="B14" s="16" t="s">
        <v>352</v>
      </c>
      <c r="C14" s="228">
        <v>30</v>
      </c>
      <c r="D14" s="227">
        <v>14</v>
      </c>
      <c r="E14" s="227">
        <v>2</v>
      </c>
      <c r="F14" s="227">
        <v>12</v>
      </c>
      <c r="G14" s="227">
        <v>13</v>
      </c>
      <c r="H14" s="227">
        <v>13</v>
      </c>
      <c r="I14" s="227">
        <v>3</v>
      </c>
      <c r="J14" s="227">
        <v>30</v>
      </c>
      <c r="K14" s="227">
        <v>12</v>
      </c>
      <c r="L14" s="229">
        <v>12</v>
      </c>
      <c r="M14" s="229">
        <v>1</v>
      </c>
      <c r="N14" s="229">
        <v>11</v>
      </c>
      <c r="O14" s="229" t="s">
        <v>105</v>
      </c>
      <c r="P14" s="229" t="s">
        <v>105</v>
      </c>
      <c r="Q14" s="229" t="s">
        <v>105</v>
      </c>
      <c r="R14" s="229" t="s">
        <v>105</v>
      </c>
      <c r="S14" s="229" t="s">
        <v>105</v>
      </c>
      <c r="T14" s="229" t="s">
        <v>105</v>
      </c>
      <c r="U14" s="229" t="s">
        <v>105</v>
      </c>
      <c r="V14" s="227">
        <v>1</v>
      </c>
      <c r="W14" s="227">
        <v>17</v>
      </c>
    </row>
    <row r="15" spans="1:23" ht="13.5" customHeight="1">
      <c r="A15" s="120" t="s">
        <v>32</v>
      </c>
      <c r="B15" s="16" t="s">
        <v>353</v>
      </c>
      <c r="C15" s="228">
        <v>109</v>
      </c>
      <c r="D15" s="227">
        <v>54</v>
      </c>
      <c r="E15" s="227">
        <v>18</v>
      </c>
      <c r="F15" s="227">
        <v>36</v>
      </c>
      <c r="G15" s="227">
        <v>51</v>
      </c>
      <c r="H15" s="227">
        <v>51</v>
      </c>
      <c r="I15" s="227">
        <v>4</v>
      </c>
      <c r="J15" s="227">
        <v>109</v>
      </c>
      <c r="K15" s="227">
        <v>44</v>
      </c>
      <c r="L15" s="229">
        <v>41</v>
      </c>
      <c r="M15" s="229">
        <v>7</v>
      </c>
      <c r="N15" s="229">
        <v>24</v>
      </c>
      <c r="O15" s="229">
        <v>7</v>
      </c>
      <c r="P15" s="229">
        <v>3</v>
      </c>
      <c r="Q15" s="229">
        <v>3</v>
      </c>
      <c r="R15" s="229" t="s">
        <v>105</v>
      </c>
      <c r="S15" s="229">
        <v>2</v>
      </c>
      <c r="T15" s="229" t="s">
        <v>105</v>
      </c>
      <c r="U15" s="229">
        <v>1</v>
      </c>
      <c r="V15" s="227">
        <v>22</v>
      </c>
      <c r="W15" s="227">
        <v>43</v>
      </c>
    </row>
    <row r="16" spans="1:23" ht="13.5" customHeight="1">
      <c r="A16" s="120" t="s">
        <v>292</v>
      </c>
      <c r="B16" s="16" t="s">
        <v>354</v>
      </c>
      <c r="C16" s="228">
        <v>11</v>
      </c>
      <c r="D16" s="227">
        <v>7</v>
      </c>
      <c r="E16" s="227">
        <v>1</v>
      </c>
      <c r="F16" s="227">
        <v>5</v>
      </c>
      <c r="G16" s="227">
        <v>3</v>
      </c>
      <c r="H16" s="227">
        <v>3</v>
      </c>
      <c r="I16" s="227">
        <v>1</v>
      </c>
      <c r="J16" s="227">
        <v>11</v>
      </c>
      <c r="K16" s="227">
        <v>5</v>
      </c>
      <c r="L16" s="229">
        <v>5</v>
      </c>
      <c r="M16" s="229">
        <v>1</v>
      </c>
      <c r="N16" s="229">
        <v>4</v>
      </c>
      <c r="O16" s="229" t="s">
        <v>105</v>
      </c>
      <c r="P16" s="229" t="s">
        <v>105</v>
      </c>
      <c r="Q16" s="229" t="s">
        <v>105</v>
      </c>
      <c r="R16" s="229" t="s">
        <v>105</v>
      </c>
      <c r="S16" s="229" t="s">
        <v>105</v>
      </c>
      <c r="T16" s="229" t="s">
        <v>105</v>
      </c>
      <c r="U16" s="229" t="s">
        <v>105</v>
      </c>
      <c r="V16" s="227">
        <v>2</v>
      </c>
      <c r="W16" s="227">
        <v>4</v>
      </c>
    </row>
    <row r="17" spans="1:23" ht="13.5" customHeight="1">
      <c r="A17" s="120" t="s">
        <v>293</v>
      </c>
      <c r="B17" s="16" t="s">
        <v>355</v>
      </c>
      <c r="C17" s="228">
        <v>33</v>
      </c>
      <c r="D17" s="227">
        <v>17</v>
      </c>
      <c r="E17" s="227">
        <v>5</v>
      </c>
      <c r="F17" s="227">
        <v>12</v>
      </c>
      <c r="G17" s="227">
        <v>15</v>
      </c>
      <c r="H17" s="227">
        <v>15</v>
      </c>
      <c r="I17" s="227">
        <v>1</v>
      </c>
      <c r="J17" s="227">
        <v>33</v>
      </c>
      <c r="K17" s="227">
        <v>8</v>
      </c>
      <c r="L17" s="229">
        <v>8</v>
      </c>
      <c r="M17" s="229">
        <v>1</v>
      </c>
      <c r="N17" s="229">
        <v>2</v>
      </c>
      <c r="O17" s="229">
        <v>1</v>
      </c>
      <c r="P17" s="229">
        <v>4</v>
      </c>
      <c r="Q17" s="229" t="s">
        <v>105</v>
      </c>
      <c r="R17" s="229" t="s">
        <v>105</v>
      </c>
      <c r="S17" s="229" t="s">
        <v>105</v>
      </c>
      <c r="T17" s="229" t="s">
        <v>105</v>
      </c>
      <c r="U17" s="229" t="s">
        <v>105</v>
      </c>
      <c r="V17" s="227">
        <v>6</v>
      </c>
      <c r="W17" s="227">
        <v>19</v>
      </c>
    </row>
    <row r="18" spans="1:23" ht="13.5" customHeight="1">
      <c r="A18" s="120" t="s">
        <v>294</v>
      </c>
      <c r="B18" s="16" t="s">
        <v>356</v>
      </c>
      <c r="C18" s="228">
        <v>1</v>
      </c>
      <c r="D18" s="229" t="s">
        <v>302</v>
      </c>
      <c r="E18" s="229" t="s">
        <v>302</v>
      </c>
      <c r="F18" s="229" t="s">
        <v>302</v>
      </c>
      <c r="G18" s="229" t="s">
        <v>302</v>
      </c>
      <c r="H18" s="229" t="s">
        <v>302</v>
      </c>
      <c r="I18" s="229" t="s">
        <v>302</v>
      </c>
      <c r="J18" s="227">
        <v>1</v>
      </c>
      <c r="K18" s="229" t="s">
        <v>302</v>
      </c>
      <c r="L18" s="229" t="s">
        <v>302</v>
      </c>
      <c r="M18" s="229" t="s">
        <v>302</v>
      </c>
      <c r="N18" s="229" t="s">
        <v>105</v>
      </c>
      <c r="O18" s="229" t="s">
        <v>105</v>
      </c>
      <c r="P18" s="229" t="s">
        <v>105</v>
      </c>
      <c r="Q18" s="229" t="s">
        <v>302</v>
      </c>
      <c r="R18" s="229" t="s">
        <v>302</v>
      </c>
      <c r="S18" s="229" t="s">
        <v>302</v>
      </c>
      <c r="T18" s="229" t="s">
        <v>302</v>
      </c>
      <c r="U18" s="229" t="s">
        <v>302</v>
      </c>
      <c r="V18" s="229" t="s">
        <v>302</v>
      </c>
      <c r="W18" s="229" t="s">
        <v>302</v>
      </c>
    </row>
    <row r="19" spans="1:23" ht="13.5" customHeight="1">
      <c r="A19" s="120" t="s">
        <v>295</v>
      </c>
      <c r="B19" s="16" t="s">
        <v>357</v>
      </c>
      <c r="C19" s="228" t="s">
        <v>105</v>
      </c>
      <c r="D19" s="227" t="s">
        <v>105</v>
      </c>
      <c r="E19" s="227" t="s">
        <v>105</v>
      </c>
      <c r="F19" s="227" t="s">
        <v>105</v>
      </c>
      <c r="G19" s="227" t="s">
        <v>105</v>
      </c>
      <c r="H19" s="227" t="s">
        <v>105</v>
      </c>
      <c r="I19" s="227" t="s">
        <v>105</v>
      </c>
      <c r="J19" s="227" t="s">
        <v>105</v>
      </c>
      <c r="K19" s="227" t="s">
        <v>105</v>
      </c>
      <c r="L19" s="229" t="s">
        <v>105</v>
      </c>
      <c r="M19" s="229" t="s">
        <v>105</v>
      </c>
      <c r="N19" s="229" t="s">
        <v>105</v>
      </c>
      <c r="O19" s="229" t="s">
        <v>105</v>
      </c>
      <c r="P19" s="229" t="s">
        <v>105</v>
      </c>
      <c r="Q19" s="229" t="s">
        <v>105</v>
      </c>
      <c r="R19" s="229" t="s">
        <v>105</v>
      </c>
      <c r="S19" s="229" t="s">
        <v>105</v>
      </c>
      <c r="T19" s="229" t="s">
        <v>105</v>
      </c>
      <c r="U19" s="229" t="s">
        <v>105</v>
      </c>
      <c r="V19" s="227" t="s">
        <v>105</v>
      </c>
      <c r="W19" s="227" t="s">
        <v>105</v>
      </c>
    </row>
    <row r="20" spans="1:23" ht="13.5" customHeight="1">
      <c r="A20" s="120" t="s">
        <v>296</v>
      </c>
      <c r="B20" s="16" t="s">
        <v>358</v>
      </c>
      <c r="C20" s="228">
        <v>1</v>
      </c>
      <c r="D20" s="229" t="s">
        <v>302</v>
      </c>
      <c r="E20" s="229" t="s">
        <v>302</v>
      </c>
      <c r="F20" s="229" t="s">
        <v>302</v>
      </c>
      <c r="G20" s="229" t="s">
        <v>302</v>
      </c>
      <c r="H20" s="229" t="s">
        <v>302</v>
      </c>
      <c r="I20" s="229" t="s">
        <v>302</v>
      </c>
      <c r="J20" s="227">
        <v>1</v>
      </c>
      <c r="K20" s="229" t="s">
        <v>302</v>
      </c>
      <c r="L20" s="229" t="s">
        <v>302</v>
      </c>
      <c r="M20" s="229" t="s">
        <v>302</v>
      </c>
      <c r="N20" s="229" t="s">
        <v>105</v>
      </c>
      <c r="O20" s="229" t="s">
        <v>105</v>
      </c>
      <c r="P20" s="229" t="s">
        <v>105</v>
      </c>
      <c r="Q20" s="229" t="s">
        <v>302</v>
      </c>
      <c r="R20" s="229" t="s">
        <v>302</v>
      </c>
      <c r="S20" s="229" t="s">
        <v>302</v>
      </c>
      <c r="T20" s="229" t="s">
        <v>302</v>
      </c>
      <c r="U20" s="229" t="s">
        <v>302</v>
      </c>
      <c r="V20" s="229" t="s">
        <v>302</v>
      </c>
      <c r="W20" s="229" t="s">
        <v>302</v>
      </c>
    </row>
    <row r="21" spans="1:23" ht="13.5" customHeight="1">
      <c r="A21" s="120" t="s">
        <v>297</v>
      </c>
      <c r="B21" s="16" t="s">
        <v>359</v>
      </c>
      <c r="C21" s="228" t="s">
        <v>105</v>
      </c>
      <c r="D21" s="227" t="s">
        <v>105</v>
      </c>
      <c r="E21" s="227" t="s">
        <v>105</v>
      </c>
      <c r="F21" s="227" t="s">
        <v>105</v>
      </c>
      <c r="G21" s="227" t="s">
        <v>105</v>
      </c>
      <c r="H21" s="227" t="s">
        <v>105</v>
      </c>
      <c r="I21" s="227" t="s">
        <v>105</v>
      </c>
      <c r="J21" s="227" t="s">
        <v>105</v>
      </c>
      <c r="K21" s="227" t="s">
        <v>105</v>
      </c>
      <c r="L21" s="229" t="s">
        <v>105</v>
      </c>
      <c r="M21" s="229" t="s">
        <v>105</v>
      </c>
      <c r="N21" s="229" t="s">
        <v>105</v>
      </c>
      <c r="O21" s="229" t="s">
        <v>105</v>
      </c>
      <c r="P21" s="229" t="s">
        <v>105</v>
      </c>
      <c r="Q21" s="229" t="s">
        <v>105</v>
      </c>
      <c r="R21" s="229" t="s">
        <v>105</v>
      </c>
      <c r="S21" s="229" t="s">
        <v>105</v>
      </c>
      <c r="T21" s="229" t="s">
        <v>105</v>
      </c>
      <c r="U21" s="229" t="s">
        <v>105</v>
      </c>
      <c r="V21" s="227" t="s">
        <v>105</v>
      </c>
      <c r="W21" s="227" t="s">
        <v>105</v>
      </c>
    </row>
    <row r="22" spans="1:23" ht="13.5" customHeight="1">
      <c r="A22" s="120" t="s">
        <v>298</v>
      </c>
      <c r="B22" s="16" t="s">
        <v>360</v>
      </c>
      <c r="C22" s="228">
        <v>40</v>
      </c>
      <c r="D22" s="227">
        <v>29</v>
      </c>
      <c r="E22" s="227">
        <v>7</v>
      </c>
      <c r="F22" s="227">
        <v>22</v>
      </c>
      <c r="G22" s="227">
        <v>9</v>
      </c>
      <c r="H22" s="227">
        <v>9</v>
      </c>
      <c r="I22" s="227">
        <v>2</v>
      </c>
      <c r="J22" s="227">
        <v>40</v>
      </c>
      <c r="K22" s="227">
        <v>9</v>
      </c>
      <c r="L22" s="229">
        <v>7</v>
      </c>
      <c r="M22" s="229">
        <v>1</v>
      </c>
      <c r="N22" s="229">
        <v>4</v>
      </c>
      <c r="O22" s="229">
        <v>1</v>
      </c>
      <c r="P22" s="229">
        <v>1</v>
      </c>
      <c r="Q22" s="229">
        <v>2</v>
      </c>
      <c r="R22" s="229" t="s">
        <v>105</v>
      </c>
      <c r="S22" s="229" t="s">
        <v>105</v>
      </c>
      <c r="T22" s="229">
        <v>1</v>
      </c>
      <c r="U22" s="229">
        <v>1</v>
      </c>
      <c r="V22" s="227">
        <v>6</v>
      </c>
      <c r="W22" s="227">
        <v>25</v>
      </c>
    </row>
    <row r="23" spans="1:23" ht="13.5" customHeight="1">
      <c r="A23" s="120" t="s">
        <v>299</v>
      </c>
      <c r="B23" s="16" t="s">
        <v>361</v>
      </c>
      <c r="C23" s="228">
        <v>116</v>
      </c>
      <c r="D23" s="227">
        <v>87</v>
      </c>
      <c r="E23" s="227">
        <v>28</v>
      </c>
      <c r="F23" s="227">
        <v>59</v>
      </c>
      <c r="G23" s="227">
        <v>27</v>
      </c>
      <c r="H23" s="227">
        <v>27</v>
      </c>
      <c r="I23" s="227">
        <v>2</v>
      </c>
      <c r="J23" s="227">
        <v>116</v>
      </c>
      <c r="K23" s="227">
        <v>25</v>
      </c>
      <c r="L23" s="229">
        <v>21</v>
      </c>
      <c r="M23" s="229">
        <v>5</v>
      </c>
      <c r="N23" s="229">
        <v>10</v>
      </c>
      <c r="O23" s="229">
        <v>2</v>
      </c>
      <c r="P23" s="229">
        <v>4</v>
      </c>
      <c r="Q23" s="229">
        <v>4</v>
      </c>
      <c r="R23" s="229">
        <v>1</v>
      </c>
      <c r="S23" s="229">
        <v>2</v>
      </c>
      <c r="T23" s="229" t="s">
        <v>105</v>
      </c>
      <c r="U23" s="229">
        <v>1</v>
      </c>
      <c r="V23" s="227">
        <v>36</v>
      </c>
      <c r="W23" s="227">
        <v>55</v>
      </c>
    </row>
    <row r="24" spans="1:23" ht="13.5" customHeight="1">
      <c r="A24" s="120" t="s">
        <v>300</v>
      </c>
      <c r="B24" s="16" t="s">
        <v>362</v>
      </c>
      <c r="C24" s="228">
        <v>28</v>
      </c>
      <c r="D24" s="227">
        <v>23</v>
      </c>
      <c r="E24" s="227">
        <v>9</v>
      </c>
      <c r="F24" s="227">
        <v>14</v>
      </c>
      <c r="G24" s="227">
        <v>4</v>
      </c>
      <c r="H24" s="227">
        <v>4</v>
      </c>
      <c r="I24" s="227">
        <v>1</v>
      </c>
      <c r="J24" s="227">
        <v>28</v>
      </c>
      <c r="K24" s="227">
        <v>4</v>
      </c>
      <c r="L24" s="229">
        <v>4</v>
      </c>
      <c r="M24" s="229" t="s">
        <v>105</v>
      </c>
      <c r="N24" s="229">
        <v>3</v>
      </c>
      <c r="O24" s="229" t="s">
        <v>105</v>
      </c>
      <c r="P24" s="229">
        <v>1</v>
      </c>
      <c r="Q24" s="229" t="s">
        <v>105</v>
      </c>
      <c r="R24" s="229" t="s">
        <v>105</v>
      </c>
      <c r="S24" s="229" t="s">
        <v>105</v>
      </c>
      <c r="T24" s="229" t="s">
        <v>105</v>
      </c>
      <c r="U24" s="229" t="s">
        <v>105</v>
      </c>
      <c r="V24" s="227">
        <v>8</v>
      </c>
      <c r="W24" s="227">
        <v>16</v>
      </c>
    </row>
    <row r="25" spans="1:23" ht="13.5" customHeight="1" thickBot="1">
      <c r="A25" s="88" t="s">
        <v>301</v>
      </c>
      <c r="B25" s="46" t="s">
        <v>363</v>
      </c>
      <c r="C25" s="237">
        <v>335</v>
      </c>
      <c r="D25" s="231">
        <v>194</v>
      </c>
      <c r="E25" s="231">
        <v>67</v>
      </c>
      <c r="F25" s="231">
        <v>125</v>
      </c>
      <c r="G25" s="231">
        <v>125</v>
      </c>
      <c r="H25" s="231">
        <v>124</v>
      </c>
      <c r="I25" s="231">
        <v>16</v>
      </c>
      <c r="J25" s="231">
        <v>335</v>
      </c>
      <c r="K25" s="231">
        <v>96</v>
      </c>
      <c r="L25" s="236">
        <v>91</v>
      </c>
      <c r="M25" s="236">
        <v>15</v>
      </c>
      <c r="N25" s="236">
        <v>53</v>
      </c>
      <c r="O25" s="236">
        <v>7</v>
      </c>
      <c r="P25" s="236">
        <v>16</v>
      </c>
      <c r="Q25" s="236">
        <v>5</v>
      </c>
      <c r="R25" s="236">
        <v>3</v>
      </c>
      <c r="S25" s="236" t="s">
        <v>105</v>
      </c>
      <c r="T25" s="236">
        <v>2</v>
      </c>
      <c r="U25" s="236" t="s">
        <v>105</v>
      </c>
      <c r="V25" s="231">
        <v>60</v>
      </c>
      <c r="W25" s="231">
        <v>179</v>
      </c>
    </row>
    <row r="26" spans="1:23">
      <c r="A26" s="58" t="s">
        <v>289</v>
      </c>
      <c r="B26" s="1"/>
      <c r="C26" s="1"/>
      <c r="E26" s="1" t="s">
        <v>364</v>
      </c>
    </row>
  </sheetData>
  <mergeCells count="29">
    <mergeCell ref="A1:L1"/>
    <mergeCell ref="W1:W2"/>
    <mergeCell ref="Q4:U4"/>
    <mergeCell ref="Q5:Q6"/>
    <mergeCell ref="W4:W6"/>
    <mergeCell ref="G3:G6"/>
    <mergeCell ref="R5:R6"/>
    <mergeCell ref="A3:B6"/>
    <mergeCell ref="V4:V6"/>
    <mergeCell ref="I3:I6"/>
    <mergeCell ref="L5:L6"/>
    <mergeCell ref="M5:M6"/>
    <mergeCell ref="M1:U1"/>
    <mergeCell ref="A7:B7"/>
    <mergeCell ref="V3:W3"/>
    <mergeCell ref="M4:P4"/>
    <mergeCell ref="K4:K6"/>
    <mergeCell ref="C3:C6"/>
    <mergeCell ref="N5:N6"/>
    <mergeCell ref="J4:J6"/>
    <mergeCell ref="U5:U6"/>
    <mergeCell ref="D3:D6"/>
    <mergeCell ref="H4:H6"/>
    <mergeCell ref="F4:F6"/>
    <mergeCell ref="E4:E6"/>
    <mergeCell ref="P5:P6"/>
    <mergeCell ref="T5:T6"/>
    <mergeCell ref="S5:S6"/>
    <mergeCell ref="O5:O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水産業の概況その１</vt:lpstr>
      <vt:lpstr>水産業の概況その２</vt:lpstr>
      <vt:lpstr>水産業の概況その３</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 その５</vt:lpstr>
      <vt:lpstr>農業の概況 その６</vt:lpstr>
      <vt:lpstr>農業の概況（Ⅱ） その７</vt:lpstr>
      <vt:lpstr>農業の概況（Ⅱ） その８ (2)</vt:lpstr>
      <vt:lpstr>農業の概況（Ⅱ）その９</vt:lpstr>
      <vt:lpstr>農業の概況（Ⅱ） その１０</vt:lpstr>
      <vt:lpstr>農業の概況（Ⅱ）その１１</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2014-02-07T02:33:28Z</cp:lastPrinted>
  <dcterms:created xsi:type="dcterms:W3CDTF">2000-03-22T03:14:17Z</dcterms:created>
  <dcterms:modified xsi:type="dcterms:W3CDTF">2015-04-03T07:07:27Z</dcterms:modified>
</cp:coreProperties>
</file>