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20_観光\"/>
    </mc:Choice>
  </mc:AlternateContent>
  <xr:revisionPtr revIDLastSave="0" documentId="13_ncr:1_{2A1E3981-DC54-4607-8802-605AC55D26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.4～12月" sheetId="7" r:id="rId1"/>
    <sheet name="R8.1～3月" sheetId="6" r:id="rId2"/>
    <sheet name="R7" sheetId="5" r:id="rId3"/>
    <sheet name="R6" sheetId="4" r:id="rId4"/>
    <sheet name="R5" sheetId="1" r:id="rId5"/>
    <sheet name="R4" sheetId="2" r:id="rId6"/>
    <sheet name="R3" sheetId="3" r:id="rId7"/>
  </sheets>
  <definedNames>
    <definedName name="_xlnm.Print_Area" localSheetId="6">'R3'!$A$1:$T$20</definedName>
    <definedName name="_xlnm.Print_Area" localSheetId="5">'R4'!$A$1:$T$20</definedName>
    <definedName name="_xlnm.Print_Area" localSheetId="4">'R5'!$A$1:$T$18</definedName>
    <definedName name="_xlnm.Print_Area" localSheetId="3">'R6'!$A$1:$AF$19</definedName>
    <definedName name="_xlnm.Print_Area" localSheetId="2">'R7'!$A$1:$AF$19</definedName>
    <definedName name="_xlnm.Print_Area" localSheetId="1">'R8.1～3月'!$A$1:$AF$10</definedName>
    <definedName name="_xlnm.Print_Area" localSheetId="0">'R8.4～12月'!$A$1:$T$21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7" l="1"/>
  <c r="L8" i="7"/>
  <c r="L9" i="7"/>
  <c r="L10" i="7"/>
  <c r="L11" i="7"/>
  <c r="L12" i="7"/>
  <c r="L13" i="7"/>
  <c r="L14" i="7"/>
  <c r="L6" i="7"/>
  <c r="Q14" i="7" l="1"/>
  <c r="H14" i="7"/>
  <c r="C14" i="7"/>
  <c r="Q13" i="7"/>
  <c r="H13" i="7"/>
  <c r="C13" i="7"/>
  <c r="Q12" i="7"/>
  <c r="H12" i="7"/>
  <c r="C12" i="7"/>
  <c r="Q11" i="7"/>
  <c r="H11" i="7"/>
  <c r="C11" i="7"/>
  <c r="Q10" i="7"/>
  <c r="H10" i="7"/>
  <c r="C10" i="7"/>
  <c r="Q9" i="7"/>
  <c r="H9" i="7"/>
  <c r="C9" i="7"/>
  <c r="Q8" i="7"/>
  <c r="H8" i="7"/>
  <c r="C8" i="7"/>
  <c r="Q7" i="7"/>
  <c r="H7" i="7"/>
  <c r="C7" i="7"/>
  <c r="Q6" i="7"/>
  <c r="H6" i="7"/>
  <c r="C6" i="7"/>
  <c r="AA8" i="6" l="1"/>
  <c r="T8" i="6"/>
  <c r="L8" i="6"/>
  <c r="C8" i="6"/>
  <c r="AA7" i="6"/>
  <c r="T7" i="6"/>
  <c r="C7" i="6"/>
  <c r="AA6" i="6"/>
  <c r="T6" i="6"/>
  <c r="L6" i="6"/>
  <c r="C6" i="6"/>
  <c r="AA17" i="5" l="1"/>
  <c r="T17" i="5"/>
  <c r="L17" i="5"/>
  <c r="C17" i="5"/>
  <c r="AA16" i="5"/>
  <c r="T16" i="5"/>
  <c r="L16" i="5"/>
  <c r="C16" i="5"/>
  <c r="AA15" i="5"/>
  <c r="T15" i="5"/>
  <c r="L15" i="5"/>
  <c r="C15" i="5"/>
  <c r="T14" i="5"/>
  <c r="L14" i="5"/>
  <c r="C14" i="5"/>
  <c r="AA13" i="5"/>
  <c r="T13" i="5"/>
  <c r="L13" i="5"/>
  <c r="C13" i="5"/>
  <c r="AA12" i="5"/>
  <c r="T12" i="5"/>
  <c r="L12" i="5"/>
  <c r="C12" i="5"/>
  <c r="AA11" i="5"/>
  <c r="T11" i="5"/>
  <c r="L11" i="5"/>
  <c r="C11" i="5"/>
  <c r="AA10" i="5"/>
  <c r="T10" i="5"/>
  <c r="L10" i="5"/>
  <c r="C10" i="5"/>
  <c r="AA9" i="5"/>
  <c r="T9" i="5"/>
  <c r="L9" i="5"/>
  <c r="C9" i="5"/>
  <c r="AA8" i="5"/>
  <c r="T8" i="5"/>
  <c r="L8" i="5"/>
  <c r="C8" i="5"/>
  <c r="AA7" i="5"/>
  <c r="T7" i="5"/>
  <c r="L7" i="5"/>
  <c r="C7" i="5"/>
  <c r="AA6" i="5"/>
  <c r="T6" i="5"/>
  <c r="L6" i="5"/>
  <c r="C6" i="5"/>
  <c r="AA6" i="4" l="1"/>
  <c r="T6" i="4" l="1"/>
  <c r="L6" i="4"/>
  <c r="C6" i="4" l="1"/>
  <c r="AA17" i="4" l="1"/>
  <c r="T17" i="4"/>
  <c r="L17" i="4"/>
  <c r="C17" i="4"/>
  <c r="AA16" i="4"/>
  <c r="T16" i="4"/>
  <c r="L16" i="4"/>
  <c r="C16" i="4"/>
  <c r="AA15" i="4"/>
  <c r="T15" i="4"/>
  <c r="L15" i="4"/>
  <c r="C15" i="4"/>
  <c r="AA14" i="4"/>
  <c r="T14" i="4"/>
  <c r="L14" i="4"/>
  <c r="C14" i="4"/>
  <c r="AA13" i="4"/>
  <c r="T13" i="4"/>
  <c r="L13" i="4"/>
  <c r="C13" i="4"/>
  <c r="AA12" i="4"/>
  <c r="T12" i="4"/>
  <c r="L12" i="4"/>
  <c r="C12" i="4"/>
  <c r="AA11" i="4"/>
  <c r="T11" i="4"/>
  <c r="L11" i="4"/>
  <c r="C11" i="4"/>
  <c r="AA10" i="4"/>
  <c r="T10" i="4"/>
  <c r="L10" i="4"/>
  <c r="C10" i="4"/>
  <c r="AA9" i="4"/>
  <c r="T9" i="4"/>
  <c r="L9" i="4"/>
  <c r="C9" i="4"/>
  <c r="AA8" i="4"/>
  <c r="T8" i="4"/>
  <c r="L8" i="4"/>
  <c r="C8" i="4"/>
  <c r="AA7" i="4"/>
  <c r="T7" i="4"/>
  <c r="L7" i="4"/>
  <c r="C7" i="4"/>
  <c r="Q16" i="1" l="1"/>
  <c r="Q15" i="1"/>
  <c r="Q14" i="1"/>
  <c r="Q13" i="1"/>
  <c r="Q12" i="1"/>
  <c r="Q11" i="1"/>
  <c r="Q10" i="1"/>
  <c r="L16" i="1"/>
  <c r="L15" i="1"/>
  <c r="L14" i="1"/>
  <c r="L13" i="1"/>
  <c r="L12" i="1"/>
  <c r="L11" i="1"/>
  <c r="L10" i="1"/>
  <c r="H16" i="1"/>
  <c r="H15" i="1"/>
  <c r="H14" i="1"/>
  <c r="H13" i="1"/>
  <c r="H12" i="1"/>
  <c r="H11" i="1"/>
  <c r="H10" i="1"/>
  <c r="H9" i="1"/>
  <c r="C16" i="1"/>
  <c r="C15" i="1"/>
  <c r="C14" i="1"/>
  <c r="C13" i="1"/>
  <c r="C12" i="1"/>
  <c r="C11" i="1"/>
  <c r="C10" i="1"/>
  <c r="L6" i="1" l="1"/>
  <c r="Q16" i="3" l="1"/>
  <c r="L16" i="3"/>
  <c r="H16" i="3"/>
  <c r="C16" i="3"/>
  <c r="Q15" i="3"/>
  <c r="L15" i="3"/>
  <c r="H15" i="3"/>
  <c r="C15" i="3"/>
  <c r="Q14" i="3"/>
  <c r="L14" i="3"/>
  <c r="H14" i="3"/>
  <c r="C14" i="3"/>
  <c r="Q13" i="3"/>
  <c r="L13" i="3"/>
  <c r="H13" i="3"/>
  <c r="C13" i="3"/>
  <c r="Q12" i="3"/>
  <c r="L12" i="3"/>
  <c r="H12" i="3"/>
  <c r="C12" i="3"/>
  <c r="Q11" i="3"/>
  <c r="L11" i="3"/>
  <c r="H11" i="3"/>
  <c r="C11" i="3"/>
  <c r="Q10" i="3"/>
  <c r="L10" i="3"/>
  <c r="H10" i="3"/>
  <c r="C10" i="3"/>
  <c r="Q9" i="3"/>
  <c r="L9" i="3"/>
  <c r="H9" i="3"/>
  <c r="C9" i="3"/>
  <c r="Q8" i="3"/>
  <c r="L8" i="3"/>
  <c r="H8" i="3"/>
  <c r="C8" i="3"/>
  <c r="Q7" i="3"/>
  <c r="L7" i="3"/>
  <c r="H7" i="3"/>
  <c r="C7" i="3"/>
  <c r="Q6" i="3"/>
  <c r="L6" i="3"/>
  <c r="H6" i="3"/>
  <c r="C6" i="3"/>
  <c r="Q5" i="3"/>
  <c r="L5" i="3"/>
  <c r="H5" i="3"/>
  <c r="C5" i="3"/>
  <c r="L16" i="2" l="1"/>
  <c r="Q16" i="2" l="1"/>
  <c r="Q15" i="2"/>
  <c r="L15" i="2" l="1"/>
  <c r="H15" i="2"/>
  <c r="H16" i="2"/>
  <c r="C16" i="2" l="1"/>
  <c r="C15" i="2" l="1"/>
  <c r="Q14" i="2" l="1"/>
  <c r="L14" i="2"/>
  <c r="H14" i="2"/>
  <c r="C14" i="2"/>
  <c r="Q13" i="2"/>
  <c r="L13" i="2"/>
  <c r="H13" i="2"/>
  <c r="C13" i="2"/>
  <c r="Q12" i="2"/>
  <c r="H12" i="2"/>
  <c r="C12" i="2"/>
  <c r="Q11" i="2"/>
  <c r="L11" i="2"/>
  <c r="H11" i="2"/>
  <c r="C11" i="2"/>
  <c r="Q10" i="2"/>
  <c r="L10" i="2"/>
  <c r="H10" i="2"/>
  <c r="C10" i="2"/>
  <c r="Q9" i="2"/>
  <c r="L9" i="2"/>
  <c r="H9" i="2"/>
  <c r="C9" i="2"/>
  <c r="Q8" i="2"/>
  <c r="L8" i="2"/>
  <c r="H8" i="2"/>
  <c r="C8" i="2"/>
  <c r="Q7" i="2"/>
  <c r="L7" i="2"/>
  <c r="H7" i="2"/>
  <c r="C7" i="2"/>
  <c r="Q6" i="2"/>
  <c r="L6" i="2"/>
  <c r="H6" i="2"/>
  <c r="C6" i="2"/>
  <c r="Q5" i="2"/>
  <c r="L5" i="2"/>
  <c r="H5" i="2"/>
  <c r="C5" i="2"/>
  <c r="C5" i="1" l="1"/>
  <c r="H5" i="1"/>
  <c r="L5" i="1"/>
  <c r="Q5" i="1"/>
  <c r="C6" i="1"/>
  <c r="H6" i="1"/>
  <c r="Q6" i="1"/>
  <c r="C7" i="1"/>
  <c r="H7" i="1"/>
  <c r="L7" i="1"/>
  <c r="Q7" i="1"/>
  <c r="C8" i="1"/>
  <c r="H8" i="1"/>
  <c r="L8" i="1"/>
  <c r="Q8" i="1"/>
  <c r="C9" i="1"/>
  <c r="L9" i="1"/>
  <c r="Q9" i="1"/>
</calcChain>
</file>

<file path=xl/sharedStrings.xml><?xml version="1.0" encoding="utf-8"?>
<sst xmlns="http://schemas.openxmlformats.org/spreadsheetml/2006/main" count="300" uniqueCount="37">
  <si>
    <t>注）　「その他」は、イベント等利用、夜間独占利用です。</t>
    <rPh sb="0" eb="1">
      <t>チュウ</t>
    </rPh>
    <rPh sb="6" eb="7">
      <t>タ</t>
    </rPh>
    <rPh sb="14" eb="15">
      <t>トウ</t>
    </rPh>
    <rPh sb="15" eb="17">
      <t>リヨウ</t>
    </rPh>
    <rPh sb="18" eb="20">
      <t>ヤカン</t>
    </rPh>
    <rPh sb="20" eb="22">
      <t>ドクセン</t>
    </rPh>
    <rPh sb="22" eb="24">
      <t>リヨウ</t>
    </rPh>
    <phoneticPr fontId="4"/>
  </si>
  <si>
    <t>資料　市シ－ボルト記念館</t>
  </si>
  <si>
    <t>資料　市平和推進課</t>
  </si>
  <si>
    <t>資料　市出島復元整備室</t>
  </si>
  <si>
    <t>資料　市観光政策課</t>
  </si>
  <si>
    <t>無　料</t>
    <phoneticPr fontId="4"/>
  </si>
  <si>
    <t>団　体</t>
    <phoneticPr fontId="4"/>
  </si>
  <si>
    <t>個　人</t>
    <phoneticPr fontId="4"/>
  </si>
  <si>
    <t>総　数</t>
    <phoneticPr fontId="4"/>
  </si>
  <si>
    <t>定観バス</t>
  </si>
  <si>
    <t>そ の 他</t>
    <phoneticPr fontId="4"/>
  </si>
  <si>
    <t>シーボルト記念館</t>
    <rPh sb="5" eb="7">
      <t>キネン</t>
    </rPh>
    <rPh sb="7" eb="8">
      <t>カン</t>
    </rPh>
    <phoneticPr fontId="4"/>
  </si>
  <si>
    <t>原爆資料館</t>
    <phoneticPr fontId="4"/>
  </si>
  <si>
    <t xml:space="preserve">  出　     島</t>
    <phoneticPr fontId="4"/>
  </si>
  <si>
    <t xml:space="preserve"> グラバ－園</t>
    <phoneticPr fontId="4"/>
  </si>
  <si>
    <t>月</t>
    <rPh sb="0" eb="1">
      <t>ツキ</t>
    </rPh>
    <phoneticPr fontId="4"/>
  </si>
  <si>
    <t>年</t>
    <rPh sb="0" eb="1">
      <t>ネン</t>
    </rPh>
    <phoneticPr fontId="4"/>
  </si>
  <si>
    <t>(単位　 人）</t>
  </si>
  <si>
    <t>グラバ－園</t>
  </si>
  <si>
    <t>出　     島</t>
    <phoneticPr fontId="4"/>
  </si>
  <si>
    <t>-</t>
  </si>
  <si>
    <t>r30,716</t>
    <phoneticPr fontId="4"/>
  </si>
  <si>
    <t>注）「その他」は、イベント等利用、夜間独占利用です。</t>
    <rPh sb="0" eb="1">
      <t>チュウ</t>
    </rPh>
    <rPh sb="5" eb="6">
      <t>タ</t>
    </rPh>
    <rPh sb="13" eb="14">
      <t>トウ</t>
    </rPh>
    <rPh sb="14" eb="16">
      <t>リヨウ</t>
    </rPh>
    <rPh sb="17" eb="19">
      <t>ヤカン</t>
    </rPh>
    <rPh sb="19" eb="21">
      <t>ドクセン</t>
    </rPh>
    <rPh sb="21" eb="23">
      <t>リヨウ</t>
    </rPh>
    <phoneticPr fontId="4"/>
  </si>
  <si>
    <t>市内観光施設等入場者数</t>
    <rPh sb="0" eb="1">
      <t>シ</t>
    </rPh>
    <rPh sb="1" eb="2">
      <t>ナイ</t>
    </rPh>
    <rPh sb="2" eb="4">
      <t>カンコウ</t>
    </rPh>
    <rPh sb="4" eb="6">
      <t>シセツ</t>
    </rPh>
    <rPh sb="6" eb="7">
      <t>ナド</t>
    </rPh>
    <rPh sb="7" eb="9">
      <t>ニュウジョウ</t>
    </rPh>
    <rPh sb="9" eb="10">
      <t>シャ</t>
    </rPh>
    <rPh sb="10" eb="11">
      <t>スウ</t>
    </rPh>
    <phoneticPr fontId="4"/>
  </si>
  <si>
    <t>一般</t>
    <rPh sb="0" eb="2">
      <t>イッパン</t>
    </rPh>
    <phoneticPr fontId="4"/>
  </si>
  <si>
    <t>高校生</t>
    <rPh sb="0" eb="3">
      <t>コウコウセイ</t>
    </rPh>
    <phoneticPr fontId="4"/>
  </si>
  <si>
    <t>小中学生</t>
    <rPh sb="0" eb="4">
      <t>ショウチュウガクセイ</t>
    </rPh>
    <phoneticPr fontId="4"/>
  </si>
  <si>
    <t>小中高生</t>
    <rPh sb="0" eb="4">
      <t>ショウチュウコウセイ</t>
    </rPh>
    <phoneticPr fontId="4"/>
  </si>
  <si>
    <t>小中学生及び高校生</t>
    <rPh sb="4" eb="5">
      <t>オヨ</t>
    </rPh>
    <rPh sb="6" eb="9">
      <t>コウコウセイ</t>
    </rPh>
    <phoneticPr fontId="4"/>
  </si>
  <si>
    <t>うち高校生以下</t>
    <rPh sb="2" eb="5">
      <t>コウコウセイ</t>
    </rPh>
    <rPh sb="5" eb="7">
      <t>イカ</t>
    </rPh>
    <phoneticPr fontId="4"/>
  </si>
  <si>
    <t>注1）　「その他」は、イベント等利用、夜間独占利用です。</t>
    <rPh sb="0" eb="1">
      <t>チュウ</t>
    </rPh>
    <rPh sb="7" eb="8">
      <t>タ</t>
    </rPh>
    <rPh sb="15" eb="16">
      <t>トウ</t>
    </rPh>
    <rPh sb="16" eb="18">
      <t>リヨウ</t>
    </rPh>
    <rPh sb="19" eb="21">
      <t>ヤカン</t>
    </rPh>
    <rPh sb="21" eb="23">
      <t>ドクセン</t>
    </rPh>
    <rPh sb="23" eb="25">
      <t>リヨウ</t>
    </rPh>
    <phoneticPr fontId="4"/>
  </si>
  <si>
    <t>注2）　令和8年4月1日で料金体系の見直しがありましたので、別シートとしています。</t>
    <rPh sb="0" eb="1">
      <t>チュウ</t>
    </rPh>
    <rPh sb="4" eb="6">
      <t>レイワ</t>
    </rPh>
    <rPh sb="7" eb="8">
      <t>ネン</t>
    </rPh>
    <rPh sb="9" eb="10">
      <t>ガツ</t>
    </rPh>
    <rPh sb="11" eb="12">
      <t>ニチ</t>
    </rPh>
    <rPh sb="13" eb="15">
      <t>リョウキン</t>
    </rPh>
    <rPh sb="15" eb="17">
      <t>タイケイ</t>
    </rPh>
    <rPh sb="18" eb="20">
      <t>ミナオ</t>
    </rPh>
    <rPh sb="30" eb="31">
      <t>ベツ</t>
    </rPh>
    <phoneticPr fontId="4"/>
  </si>
  <si>
    <t>注1）　令和8年4月1日より料金体系が変更になりました。</t>
    <rPh sb="0" eb="1">
      <t>チュウ</t>
    </rPh>
    <rPh sb="4" eb="6">
      <t>レイワ</t>
    </rPh>
    <rPh sb="7" eb="8">
      <t>ネン</t>
    </rPh>
    <rPh sb="9" eb="10">
      <t>ガツ</t>
    </rPh>
    <rPh sb="11" eb="12">
      <t>ニチ</t>
    </rPh>
    <rPh sb="14" eb="18">
      <t>リョウキンタイケイ</t>
    </rPh>
    <rPh sb="19" eb="21">
      <t>ヘンコウ</t>
    </rPh>
    <phoneticPr fontId="4"/>
  </si>
  <si>
    <t>注2）　グラバー園の「その他」は、イベント等利用及び夜間独占利用です。</t>
    <rPh sb="0" eb="1">
      <t>チュウ</t>
    </rPh>
    <rPh sb="8" eb="9">
      <t>エン</t>
    </rPh>
    <rPh sb="13" eb="14">
      <t>タ</t>
    </rPh>
    <rPh sb="21" eb="22">
      <t>トウ</t>
    </rPh>
    <rPh sb="22" eb="24">
      <t>リヨウ</t>
    </rPh>
    <rPh sb="24" eb="25">
      <t>オヨ</t>
    </rPh>
    <rPh sb="26" eb="28">
      <t>ヤカン</t>
    </rPh>
    <rPh sb="28" eb="30">
      <t>ドクセン</t>
    </rPh>
    <rPh sb="30" eb="32">
      <t>リヨウ</t>
    </rPh>
    <phoneticPr fontId="4"/>
  </si>
  <si>
    <t>　・グラバー園、出島及びシーボルト記念館では、小中学生と高校生は同一料金になりました。</t>
    <rPh sb="6" eb="7">
      <t>エン</t>
    </rPh>
    <rPh sb="8" eb="10">
      <t>デジマ</t>
    </rPh>
    <rPh sb="10" eb="11">
      <t>オヨ</t>
    </rPh>
    <rPh sb="17" eb="20">
      <t>キネンカン</t>
    </rPh>
    <rPh sb="32" eb="34">
      <t>ドウイツ</t>
    </rPh>
    <rPh sb="34" eb="36">
      <t>リョウキン</t>
    </rPh>
    <phoneticPr fontId="4"/>
  </si>
  <si>
    <t>　・団体割引料金は廃止になりました。</t>
    <rPh sb="2" eb="4">
      <t>ダンタイ</t>
    </rPh>
    <rPh sb="4" eb="6">
      <t>ワリビキ</t>
    </rPh>
    <rPh sb="6" eb="8">
      <t>リョウキン</t>
    </rPh>
    <rPh sb="9" eb="11">
      <t>ハイシ</t>
    </rPh>
    <phoneticPr fontId="4"/>
  </si>
  <si>
    <t>　・原爆資料館では、高校生以下の入場料は無料となりました。</t>
    <rPh sb="2" eb="7">
      <t>ゲンバクシリョウカン</t>
    </rPh>
    <rPh sb="13" eb="15">
      <t>イカ</t>
    </rPh>
    <rPh sb="20" eb="22">
      <t>ムリョウ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</si>
</sst>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 * #,##0;\ * \-#,##0;* &quot;-&quot;;@"/>
    <numFmt numFmtId="177" formatCode="0_ "/>
    <numFmt numFmtId="178" formatCode="#,##0;&quot;△ &quot;#,##0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38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88">
    <xf numFmtId="0" fontId="0" fillId="0" borderId="0" xfId="0"/>
    <xf numFmtId="0" fontId="3" fillId="0" borderId="0" xfId="0" applyFont="1"/>
    <xf numFmtId="0" fontId="6" fillId="0" borderId="0" xfId="2" applyFont="1" applyAlignment="1" applyProtection="1">
      <alignment vertical="center"/>
    </xf>
    <xf numFmtId="0" fontId="7" fillId="0" borderId="0" xfId="0" applyFont="1"/>
    <xf numFmtId="0" fontId="7" fillId="0" borderId="3" xfId="0" applyFont="1" applyBorder="1"/>
    <xf numFmtId="0" fontId="3" fillId="0" borderId="3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49" fontId="7" fillId="0" borderId="5" xfId="0" applyNumberFormat="1" applyFont="1" applyBorder="1" applyAlignment="1">
      <alignment horizontal="right" vertical="top"/>
    </xf>
    <xf numFmtId="176" fontId="7" fillId="0" borderId="2" xfId="1" applyNumberFormat="1" applyFont="1" applyBorder="1" applyAlignment="1">
      <alignment horizontal="right"/>
    </xf>
    <xf numFmtId="176" fontId="7" fillId="0" borderId="0" xfId="1" applyNumberFormat="1" applyFont="1" applyBorder="1" applyAlignment="1">
      <alignment horizontal="right"/>
    </xf>
    <xf numFmtId="176" fontId="7" fillId="0" borderId="1" xfId="1" applyNumberFormat="1" applyFont="1" applyBorder="1" applyAlignment="1">
      <alignment horizontal="right"/>
    </xf>
    <xf numFmtId="177" fontId="7" fillId="0" borderId="0" xfId="0" applyNumberFormat="1" applyFont="1"/>
    <xf numFmtId="177" fontId="7" fillId="0" borderId="0" xfId="0" applyNumberFormat="1" applyFont="1" applyAlignment="1">
      <alignment horizontal="right"/>
    </xf>
    <xf numFmtId="177" fontId="7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12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0" xfId="0" applyFont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0" borderId="5" xfId="0" applyFont="1" applyBorder="1"/>
    <xf numFmtId="178" fontId="7" fillId="0" borderId="0" xfId="1" applyNumberFormat="1" applyFont="1"/>
    <xf numFmtId="178" fontId="7" fillId="0" borderId="0" xfId="1" applyNumberFormat="1" applyFont="1" applyBorder="1"/>
    <xf numFmtId="0" fontId="8" fillId="0" borderId="0" xfId="0" applyFont="1"/>
    <xf numFmtId="0" fontId="7" fillId="0" borderId="0" xfId="0" applyFont="1" applyAlignment="1">
      <alignment horizontal="center"/>
    </xf>
    <xf numFmtId="178" fontId="7" fillId="0" borderId="0" xfId="1" applyNumberFormat="1" applyFont="1" applyFill="1" applyBorder="1"/>
    <xf numFmtId="178" fontId="7" fillId="0" borderId="0" xfId="1" applyNumberFormat="1" applyFont="1" applyFill="1"/>
    <xf numFmtId="0" fontId="7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76" fontId="7" fillId="0" borderId="0" xfId="1" applyNumberFormat="1" applyFont="1" applyFill="1" applyBorder="1" applyAlignment="1">
      <alignment horizontal="right"/>
    </xf>
    <xf numFmtId="176" fontId="7" fillId="0" borderId="2" xfId="1" applyNumberFormat="1" applyFont="1" applyFill="1" applyBorder="1" applyAlignment="1">
      <alignment horizontal="right"/>
    </xf>
    <xf numFmtId="176" fontId="7" fillId="0" borderId="1" xfId="1" applyNumberFormat="1" applyFont="1" applyFill="1" applyBorder="1" applyAlignment="1">
      <alignment horizontal="right"/>
    </xf>
    <xf numFmtId="176" fontId="7" fillId="0" borderId="0" xfId="0" applyNumberFormat="1" applyFont="1" applyAlignment="1">
      <alignment horizontal="right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49" fontId="7" fillId="0" borderId="0" xfId="0" applyNumberFormat="1" applyFont="1" applyAlignment="1">
      <alignment horizontal="right"/>
    </xf>
    <xf numFmtId="49" fontId="7" fillId="0" borderId="5" xfId="0" applyNumberFormat="1" applyFont="1" applyBorder="1" applyAlignment="1">
      <alignment horizontal="right"/>
    </xf>
    <xf numFmtId="177" fontId="7" fillId="0" borderId="5" xfId="0" applyNumberFormat="1" applyFont="1" applyBorder="1"/>
    <xf numFmtId="176" fontId="7" fillId="0" borderId="5" xfId="1" applyNumberFormat="1" applyFont="1" applyFill="1" applyBorder="1" applyAlignment="1">
      <alignment horizontal="right"/>
    </xf>
    <xf numFmtId="176" fontId="7" fillId="0" borderId="6" xfId="1" applyNumberFormat="1" applyFont="1" applyFill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7" fillId="0" borderId="7" xfId="1" applyNumberFormat="1" applyFont="1" applyFill="1" applyBorder="1" applyAlignment="1">
      <alignment horizontal="right"/>
    </xf>
    <xf numFmtId="0" fontId="7" fillId="0" borderId="2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177" fontId="7" fillId="0" borderId="5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center"/>
    </xf>
    <xf numFmtId="176" fontId="7" fillId="0" borderId="2" xfId="0" applyNumberFormat="1" applyFont="1" applyBorder="1" applyAlignment="1">
      <alignment horizontal="right"/>
    </xf>
    <xf numFmtId="176" fontId="7" fillId="0" borderId="15" xfId="1" applyNumberFormat="1" applyFont="1" applyFill="1" applyBorder="1" applyAlignment="1">
      <alignment horizontal="right"/>
    </xf>
    <xf numFmtId="176" fontId="7" fillId="0" borderId="7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center"/>
    </xf>
    <xf numFmtId="176" fontId="7" fillId="0" borderId="6" xfId="0" applyNumberFormat="1" applyFont="1" applyBorder="1" applyAlignment="1">
      <alignment horizontal="right"/>
    </xf>
    <xf numFmtId="3" fontId="3" fillId="0" borderId="0" xfId="0" applyNumberFormat="1" applyFont="1"/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left" indent="2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distributed" vertical="center" indent="5"/>
    </xf>
    <xf numFmtId="0" fontId="7" fillId="0" borderId="11" xfId="0" applyFont="1" applyBorder="1" applyAlignment="1">
      <alignment horizontal="distributed" vertical="center" indent="5"/>
    </xf>
    <xf numFmtId="0" fontId="7" fillId="0" borderId="12" xfId="0" applyFont="1" applyBorder="1" applyAlignment="1">
      <alignment horizontal="distributed" vertical="center" indent="5"/>
    </xf>
    <xf numFmtId="0" fontId="7" fillId="0" borderId="8" xfId="0" applyFont="1" applyBorder="1" applyAlignment="1">
      <alignment horizontal="distributed" vertical="center" indent="3"/>
    </xf>
    <xf numFmtId="0" fontId="7" fillId="0" borderId="11" xfId="0" applyFont="1" applyBorder="1" applyAlignment="1">
      <alignment horizontal="distributed" vertical="center" indent="3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distributed" vertical="center" wrapText="1" indent="5"/>
    </xf>
    <xf numFmtId="0" fontId="7" fillId="0" borderId="11" xfId="0" applyFont="1" applyBorder="1" applyAlignment="1">
      <alignment horizontal="distributed" vertical="center" wrapText="1" indent="5"/>
    </xf>
    <xf numFmtId="0" fontId="7" fillId="0" borderId="12" xfId="0" applyFont="1" applyBorder="1" applyAlignment="1">
      <alignment horizontal="distributed" vertical="center" wrapText="1" indent="5"/>
    </xf>
    <xf numFmtId="0" fontId="0" fillId="0" borderId="0" xfId="0" applyFont="1" applyAlignment="1">
      <alignment horizontal="left"/>
    </xf>
  </cellXfs>
  <cellStyles count="4">
    <cellStyle name="ハイパーリンク" xfId="2" builtinId="8"/>
    <cellStyle name="桁区切り" xfId="1" builtinId="6"/>
    <cellStyle name="標準" xfId="0" builtinId="0"/>
    <cellStyle name="標準 6 2" xfId="3" xr:uid="{9C7F1057-F1A4-4FB2-B271-749CAE1195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1"/>
  <sheetViews>
    <sheetView tabSelected="1" zoomScaleNormal="100" zoomScaleSheetLayoutView="120" workbookViewId="0"/>
  </sheetViews>
  <sheetFormatPr defaultColWidth="8.88671875" defaultRowHeight="12" x14ac:dyDescent="0.15"/>
  <cols>
    <col min="1" max="1" width="4" style="1" customWidth="1"/>
    <col min="2" max="2" width="5" style="1" customWidth="1"/>
    <col min="3" max="20" width="11.44140625" style="1" customWidth="1"/>
    <col min="21" max="16384" width="8.88671875" style="1"/>
  </cols>
  <sheetData>
    <row r="1" spans="1:20" ht="21" customHeight="1" x14ac:dyDescent="0.25">
      <c r="A1" s="31" t="s">
        <v>23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3"/>
      <c r="M1" s="33"/>
      <c r="N1" s="33"/>
      <c r="O1" s="33"/>
      <c r="P1" s="33"/>
      <c r="Q1" s="34"/>
      <c r="R1" s="34"/>
      <c r="S1" s="34"/>
      <c r="T1" s="34"/>
    </row>
    <row r="2" spans="1:20" ht="15" customHeight="1" x14ac:dyDescent="0.15">
      <c r="A2" s="3"/>
      <c r="B2" s="3"/>
      <c r="C2" s="3"/>
      <c r="D2" s="3"/>
      <c r="E2" s="3"/>
      <c r="F2" s="26"/>
      <c r="G2" s="26"/>
      <c r="H2" s="3"/>
      <c r="I2" s="3"/>
      <c r="J2" s="3"/>
      <c r="K2" s="26"/>
      <c r="L2" s="6"/>
      <c r="M2" s="6"/>
      <c r="N2" s="6"/>
      <c r="O2" s="6"/>
      <c r="P2" s="28"/>
      <c r="Q2" s="3"/>
      <c r="R2" s="3"/>
      <c r="S2" s="3"/>
      <c r="T2" s="26" t="s">
        <v>17</v>
      </c>
    </row>
    <row r="3" spans="1:20" s="16" customFormat="1" ht="21" customHeight="1" x14ac:dyDescent="0.2">
      <c r="A3" s="41" t="s">
        <v>16</v>
      </c>
      <c r="B3" s="35" t="s">
        <v>15</v>
      </c>
      <c r="C3" s="63" t="s">
        <v>14</v>
      </c>
      <c r="D3" s="64"/>
      <c r="E3" s="64"/>
      <c r="F3" s="64"/>
      <c r="G3" s="64"/>
      <c r="H3" s="63" t="s">
        <v>13</v>
      </c>
      <c r="I3" s="64"/>
      <c r="J3" s="64"/>
      <c r="K3" s="74"/>
      <c r="L3" s="64" t="s">
        <v>12</v>
      </c>
      <c r="M3" s="64"/>
      <c r="N3" s="64"/>
      <c r="O3" s="64"/>
      <c r="P3" s="64"/>
      <c r="Q3" s="63" t="s">
        <v>11</v>
      </c>
      <c r="R3" s="64"/>
      <c r="S3" s="64"/>
      <c r="T3" s="64"/>
    </row>
    <row r="4" spans="1:20" s="16" customFormat="1" ht="21" customHeight="1" x14ac:dyDescent="0.2">
      <c r="A4" s="50"/>
      <c r="B4" s="51"/>
      <c r="C4" s="67" t="s">
        <v>8</v>
      </c>
      <c r="D4" s="65" t="s">
        <v>24</v>
      </c>
      <c r="E4" s="71" t="s">
        <v>28</v>
      </c>
      <c r="F4" s="65" t="s">
        <v>10</v>
      </c>
      <c r="G4" s="65" t="s">
        <v>5</v>
      </c>
      <c r="H4" s="67" t="s">
        <v>8</v>
      </c>
      <c r="I4" s="65" t="s">
        <v>24</v>
      </c>
      <c r="J4" s="71" t="s">
        <v>28</v>
      </c>
      <c r="K4" s="67" t="s">
        <v>5</v>
      </c>
      <c r="L4" s="69" t="s">
        <v>8</v>
      </c>
      <c r="M4" s="67" t="s">
        <v>24</v>
      </c>
      <c r="N4" s="67" t="s">
        <v>9</v>
      </c>
      <c r="O4" s="65" t="s">
        <v>5</v>
      </c>
      <c r="P4" s="53"/>
      <c r="Q4" s="67" t="s">
        <v>8</v>
      </c>
      <c r="R4" s="65" t="s">
        <v>24</v>
      </c>
      <c r="S4" s="71" t="s">
        <v>28</v>
      </c>
      <c r="T4" s="65" t="s">
        <v>5</v>
      </c>
    </row>
    <row r="5" spans="1:20" s="16" customFormat="1" ht="38.4" customHeight="1" x14ac:dyDescent="0.2">
      <c r="A5" s="42"/>
      <c r="B5" s="19"/>
      <c r="C5" s="68"/>
      <c r="D5" s="66"/>
      <c r="E5" s="72"/>
      <c r="F5" s="66"/>
      <c r="G5" s="66"/>
      <c r="H5" s="68"/>
      <c r="I5" s="66"/>
      <c r="J5" s="72"/>
      <c r="K5" s="68"/>
      <c r="L5" s="70"/>
      <c r="M5" s="68"/>
      <c r="N5" s="68"/>
      <c r="O5" s="68"/>
      <c r="P5" s="54" t="s">
        <v>29</v>
      </c>
      <c r="Q5" s="68"/>
      <c r="R5" s="66"/>
      <c r="S5" s="72"/>
      <c r="T5" s="66"/>
    </row>
    <row r="6" spans="1:20" x14ac:dyDescent="0.15">
      <c r="A6" s="14">
        <v>8</v>
      </c>
      <c r="B6" s="14">
        <v>4</v>
      </c>
      <c r="C6" s="37">
        <f t="shared" ref="C6:C14" si="0">SUM(D6:G6)</f>
        <v>61505</v>
      </c>
      <c r="D6" s="37">
        <v>55021</v>
      </c>
      <c r="E6" s="37">
        <v>4893</v>
      </c>
      <c r="F6" s="37">
        <v>359</v>
      </c>
      <c r="G6" s="37">
        <v>1232</v>
      </c>
      <c r="H6" s="55">
        <f t="shared" ref="H6:H14" si="1">SUM(I6:K6)</f>
        <v>39129</v>
      </c>
      <c r="I6" s="40">
        <v>33349</v>
      </c>
      <c r="J6" s="56">
        <v>4079</v>
      </c>
      <c r="K6" s="57">
        <v>1701</v>
      </c>
      <c r="L6" s="37">
        <f t="shared" ref="L6:L14" si="2">SUM(M6:O6)</f>
        <v>64472</v>
      </c>
      <c r="M6" s="37">
        <v>51440</v>
      </c>
      <c r="N6" s="37">
        <v>390</v>
      </c>
      <c r="O6" s="37">
        <v>12642</v>
      </c>
      <c r="P6" s="37">
        <v>8438</v>
      </c>
      <c r="Q6" s="58">
        <f>SUM(R6:T6)</f>
        <v>396</v>
      </c>
      <c r="R6" s="37">
        <v>369</v>
      </c>
      <c r="S6" s="37">
        <v>19</v>
      </c>
      <c r="T6" s="40">
        <v>8</v>
      </c>
    </row>
    <row r="7" spans="1:20" x14ac:dyDescent="0.15">
      <c r="A7" s="14"/>
      <c r="B7" s="14">
        <v>5</v>
      </c>
      <c r="C7" s="37">
        <f t="shared" si="0"/>
        <v>91707</v>
      </c>
      <c r="D7" s="37">
        <v>69647</v>
      </c>
      <c r="E7" s="37">
        <v>20113</v>
      </c>
      <c r="F7" s="37">
        <v>442</v>
      </c>
      <c r="G7" s="37">
        <v>1505</v>
      </c>
      <c r="H7" s="55">
        <f t="shared" si="1"/>
        <v>54352</v>
      </c>
      <c r="I7" s="40">
        <v>40769</v>
      </c>
      <c r="J7" s="56">
        <v>12338</v>
      </c>
      <c r="K7" s="57">
        <v>1245</v>
      </c>
      <c r="L7" s="37">
        <f t="shared" si="2"/>
        <v>116987</v>
      </c>
      <c r="M7" s="37">
        <v>55135</v>
      </c>
      <c r="N7" s="37">
        <v>456</v>
      </c>
      <c r="O7" s="37">
        <v>61396</v>
      </c>
      <c r="P7" s="37">
        <v>46664</v>
      </c>
      <c r="Q7" s="39">
        <f>SUM(R7:T7)</f>
        <v>748</v>
      </c>
      <c r="R7" s="37">
        <v>526</v>
      </c>
      <c r="S7" s="37">
        <v>120</v>
      </c>
      <c r="T7" s="40">
        <v>102</v>
      </c>
    </row>
    <row r="8" spans="1:20" x14ac:dyDescent="0.15">
      <c r="A8" s="14"/>
      <c r="B8" s="14">
        <v>6</v>
      </c>
      <c r="C8" s="37">
        <f t="shared" si="0"/>
        <v>47957</v>
      </c>
      <c r="D8" s="37">
        <v>37107</v>
      </c>
      <c r="E8" s="37">
        <v>9746</v>
      </c>
      <c r="F8" s="37">
        <v>48</v>
      </c>
      <c r="G8" s="37">
        <v>1056</v>
      </c>
      <c r="H8" s="55">
        <f t="shared" si="1"/>
        <v>29173</v>
      </c>
      <c r="I8" s="40">
        <v>22352</v>
      </c>
      <c r="J8" s="56">
        <v>6104</v>
      </c>
      <c r="K8" s="57">
        <v>717</v>
      </c>
      <c r="L8" s="37">
        <f t="shared" si="2"/>
        <v>73552</v>
      </c>
      <c r="M8" s="37">
        <v>35688</v>
      </c>
      <c r="N8" s="37">
        <v>257</v>
      </c>
      <c r="O8" s="37">
        <v>37607</v>
      </c>
      <c r="P8" s="37">
        <v>28341</v>
      </c>
      <c r="Q8" s="39">
        <f t="shared" ref="Q8:Q14" si="3">SUM(R8:T8)</f>
        <v>361</v>
      </c>
      <c r="R8" s="37">
        <v>310</v>
      </c>
      <c r="S8" s="37">
        <v>48</v>
      </c>
      <c r="T8" s="40">
        <v>3</v>
      </c>
    </row>
    <row r="9" spans="1:20" x14ac:dyDescent="0.15">
      <c r="A9" s="14"/>
      <c r="B9" s="14">
        <v>7</v>
      </c>
      <c r="C9" s="37">
        <f t="shared" si="0"/>
        <v>40854</v>
      </c>
      <c r="D9" s="37">
        <v>34414</v>
      </c>
      <c r="E9" s="37">
        <v>4905</v>
      </c>
      <c r="F9" s="37">
        <v>123</v>
      </c>
      <c r="G9" s="37">
        <v>1412</v>
      </c>
      <c r="H9" s="55">
        <f t="shared" si="1"/>
        <v>26839</v>
      </c>
      <c r="I9" s="40">
        <v>22467</v>
      </c>
      <c r="J9" s="56">
        <v>3513</v>
      </c>
      <c r="K9" s="57">
        <v>859</v>
      </c>
      <c r="L9" s="37">
        <f t="shared" si="2"/>
        <v>49079</v>
      </c>
      <c r="M9" s="37">
        <v>35601</v>
      </c>
      <c r="N9" s="37">
        <v>206</v>
      </c>
      <c r="O9" s="37">
        <v>13272</v>
      </c>
      <c r="P9" s="37">
        <v>8309</v>
      </c>
      <c r="Q9" s="39">
        <f t="shared" si="3"/>
        <v>292</v>
      </c>
      <c r="R9" s="37">
        <v>240</v>
      </c>
      <c r="S9" s="37">
        <v>26</v>
      </c>
      <c r="T9" s="40">
        <v>26</v>
      </c>
    </row>
    <row r="10" spans="1:20" x14ac:dyDescent="0.15">
      <c r="A10" s="14"/>
      <c r="B10" s="14">
        <v>8</v>
      </c>
      <c r="C10" s="37">
        <f t="shared" si="0"/>
        <v>0</v>
      </c>
      <c r="D10" s="37"/>
      <c r="E10" s="37"/>
      <c r="F10" s="37"/>
      <c r="G10" s="37"/>
      <c r="H10" s="55">
        <f t="shared" si="1"/>
        <v>37895</v>
      </c>
      <c r="I10" s="40">
        <v>29840</v>
      </c>
      <c r="J10" s="56">
        <v>6884</v>
      </c>
      <c r="K10" s="57">
        <v>1171</v>
      </c>
      <c r="L10" s="37">
        <f t="shared" si="2"/>
        <v>69635</v>
      </c>
      <c r="M10" s="37">
        <v>47336</v>
      </c>
      <c r="N10" s="37">
        <v>197</v>
      </c>
      <c r="O10" s="37">
        <v>22102</v>
      </c>
      <c r="P10" s="37">
        <v>9992</v>
      </c>
      <c r="Q10" s="39">
        <f t="shared" si="3"/>
        <v>422</v>
      </c>
      <c r="R10" s="37">
        <v>351</v>
      </c>
      <c r="S10" s="37">
        <v>61</v>
      </c>
      <c r="T10" s="40">
        <v>10</v>
      </c>
    </row>
    <row r="11" spans="1:20" x14ac:dyDescent="0.15">
      <c r="A11" s="14"/>
      <c r="B11" s="14">
        <v>9</v>
      </c>
      <c r="C11" s="37">
        <f t="shared" si="0"/>
        <v>0</v>
      </c>
      <c r="D11" s="37"/>
      <c r="E11" s="37"/>
      <c r="F11" s="37"/>
      <c r="G11" s="37"/>
      <c r="H11" s="55">
        <f t="shared" si="1"/>
        <v>0</v>
      </c>
      <c r="I11" s="40"/>
      <c r="J11" s="56"/>
      <c r="K11" s="57"/>
      <c r="L11" s="37">
        <f t="shared" si="2"/>
        <v>0</v>
      </c>
      <c r="M11" s="37"/>
      <c r="N11" s="37"/>
      <c r="O11" s="37"/>
      <c r="P11" s="37"/>
      <c r="Q11" s="39">
        <f t="shared" si="3"/>
        <v>0</v>
      </c>
      <c r="R11" s="37"/>
      <c r="S11" s="37"/>
      <c r="T11" s="40"/>
    </row>
    <row r="12" spans="1:20" x14ac:dyDescent="0.15">
      <c r="A12" s="14"/>
      <c r="B12" s="14">
        <v>10</v>
      </c>
      <c r="C12" s="37">
        <f t="shared" si="0"/>
        <v>0</v>
      </c>
      <c r="D12" s="37"/>
      <c r="E12" s="37"/>
      <c r="F12" s="37"/>
      <c r="G12" s="37"/>
      <c r="H12" s="55">
        <f t="shared" si="1"/>
        <v>0</v>
      </c>
      <c r="I12" s="40"/>
      <c r="J12" s="56"/>
      <c r="K12" s="57"/>
      <c r="L12" s="37">
        <f t="shared" si="2"/>
        <v>0</v>
      </c>
      <c r="M12" s="37"/>
      <c r="N12" s="37"/>
      <c r="O12" s="37"/>
      <c r="P12" s="37"/>
      <c r="Q12" s="55">
        <f t="shared" si="3"/>
        <v>0</v>
      </c>
      <c r="R12" s="40"/>
      <c r="S12" s="40"/>
      <c r="T12" s="40"/>
    </row>
    <row r="13" spans="1:20" x14ac:dyDescent="0.15">
      <c r="A13" s="14"/>
      <c r="B13" s="14">
        <v>11</v>
      </c>
      <c r="C13" s="37">
        <f t="shared" si="0"/>
        <v>0</v>
      </c>
      <c r="D13" s="37"/>
      <c r="E13" s="37"/>
      <c r="F13" s="37"/>
      <c r="G13" s="37"/>
      <c r="H13" s="55">
        <f t="shared" si="1"/>
        <v>0</v>
      </c>
      <c r="I13" s="40"/>
      <c r="J13" s="56"/>
      <c r="K13" s="57"/>
      <c r="L13" s="37">
        <f t="shared" si="2"/>
        <v>0</v>
      </c>
      <c r="M13" s="37"/>
      <c r="N13" s="37"/>
      <c r="O13" s="37"/>
      <c r="P13" s="37"/>
      <c r="Q13" s="55">
        <f t="shared" si="3"/>
        <v>0</v>
      </c>
      <c r="R13" s="40"/>
      <c r="S13" s="40"/>
      <c r="T13" s="40"/>
    </row>
    <row r="14" spans="1:20" x14ac:dyDescent="0.15">
      <c r="A14" s="44"/>
      <c r="B14" s="45">
        <v>12</v>
      </c>
      <c r="C14" s="46">
        <f t="shared" si="0"/>
        <v>0</v>
      </c>
      <c r="D14" s="46"/>
      <c r="E14" s="46"/>
      <c r="F14" s="46"/>
      <c r="G14" s="46"/>
      <c r="H14" s="59">
        <f t="shared" si="1"/>
        <v>0</v>
      </c>
      <c r="I14" s="48"/>
      <c r="J14" s="60"/>
      <c r="K14" s="61"/>
      <c r="L14" s="46">
        <f t="shared" si="2"/>
        <v>0</v>
      </c>
      <c r="M14" s="46"/>
      <c r="N14" s="46"/>
      <c r="O14" s="46"/>
      <c r="P14" s="46"/>
      <c r="Q14" s="59">
        <f t="shared" si="3"/>
        <v>0</v>
      </c>
      <c r="R14" s="48"/>
      <c r="S14" s="48"/>
      <c r="T14" s="48"/>
    </row>
    <row r="15" spans="1:20" x14ac:dyDescent="0.15">
      <c r="A15" s="3" t="s">
        <v>4</v>
      </c>
      <c r="B15" s="3"/>
      <c r="C15" s="3"/>
      <c r="D15" s="3"/>
      <c r="E15" s="3"/>
      <c r="F15" s="3"/>
      <c r="G15" s="3"/>
      <c r="H15" s="3" t="s">
        <v>3</v>
      </c>
      <c r="I15" s="3"/>
      <c r="J15" s="3"/>
      <c r="K15" s="3"/>
      <c r="L15" s="3" t="s">
        <v>2</v>
      </c>
      <c r="M15" s="3"/>
      <c r="N15" s="3"/>
      <c r="O15" s="3"/>
      <c r="P15" s="3"/>
      <c r="Q15" s="3" t="s">
        <v>1</v>
      </c>
      <c r="R15" s="3"/>
      <c r="S15" s="3"/>
      <c r="T15" s="3"/>
    </row>
    <row r="16" spans="1:20" x14ac:dyDescent="0.15">
      <c r="A16" s="3" t="s">
        <v>32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2" x14ac:dyDescent="0.15">
      <c r="A17" s="3" t="s">
        <v>34</v>
      </c>
      <c r="M17" s="62"/>
      <c r="Q17" s="3"/>
    </row>
    <row r="18" spans="1:22" x14ac:dyDescent="0.15">
      <c r="A18" s="3" t="s">
        <v>35</v>
      </c>
      <c r="B18" s="3"/>
      <c r="M18" s="62"/>
      <c r="Q18" s="3"/>
    </row>
    <row r="19" spans="1:22" x14ac:dyDescent="0.15">
      <c r="A19" s="3" t="s">
        <v>36</v>
      </c>
      <c r="B19" s="3"/>
    </row>
    <row r="20" spans="1:22" x14ac:dyDescent="0.15">
      <c r="A20" s="3" t="s">
        <v>33</v>
      </c>
      <c r="M20" s="62"/>
    </row>
    <row r="21" spans="1:22" ht="13.5" customHeight="1" x14ac:dyDescent="0.2">
      <c r="B21" s="3"/>
      <c r="C21" s="3"/>
      <c r="D21" s="3"/>
      <c r="E21" s="3"/>
      <c r="F21" s="3"/>
      <c r="G21" s="3"/>
      <c r="H21" s="73"/>
      <c r="I21" s="73"/>
      <c r="J21" s="73"/>
      <c r="K21" s="73"/>
      <c r="L21" s="73"/>
      <c r="M21" s="73"/>
      <c r="N21" s="73"/>
      <c r="O21" s="73"/>
      <c r="P21" s="87"/>
      <c r="Q21" s="73"/>
      <c r="R21" s="73"/>
      <c r="S21" s="73"/>
      <c r="T21" s="73"/>
      <c r="U21" s="73"/>
      <c r="V21" s="73"/>
    </row>
  </sheetData>
  <mergeCells count="24">
    <mergeCell ref="N4:N5"/>
    <mergeCell ref="Q4:Q5"/>
    <mergeCell ref="L3:P3"/>
    <mergeCell ref="H21:K21"/>
    <mergeCell ref="Q3:T3"/>
    <mergeCell ref="Q21:V21"/>
    <mergeCell ref="H3:K3"/>
    <mergeCell ref="L21:P21"/>
    <mergeCell ref="C3:G3"/>
    <mergeCell ref="T4:T5"/>
    <mergeCell ref="K4:K5"/>
    <mergeCell ref="L4:L5"/>
    <mergeCell ref="O4:O5"/>
    <mergeCell ref="D4:D5"/>
    <mergeCell ref="E4:E5"/>
    <mergeCell ref="R4:R5"/>
    <mergeCell ref="S4:S5"/>
    <mergeCell ref="I4:I5"/>
    <mergeCell ref="J4:J5"/>
    <mergeCell ref="C4:C5"/>
    <mergeCell ref="F4:F5"/>
    <mergeCell ref="G4:G5"/>
    <mergeCell ref="H4:H5"/>
    <mergeCell ref="M4:M5"/>
  </mergeCells>
  <phoneticPr fontId="4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  <ignoredErrors>
    <ignoredError sqref="L6:L10 H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11"/>
  <sheetViews>
    <sheetView zoomScaleNormal="100" zoomScaleSheetLayoutView="120" workbookViewId="0">
      <selection activeCell="K12" sqref="K12"/>
    </sheetView>
  </sheetViews>
  <sheetFormatPr defaultColWidth="8.88671875" defaultRowHeight="12" x14ac:dyDescent="0.15"/>
  <cols>
    <col min="1" max="2" width="4" style="1" customWidth="1"/>
    <col min="3" max="28" width="8.88671875" style="1"/>
    <col min="29" max="29" width="8.88671875" style="1" customWidth="1"/>
    <col min="30" max="16384" width="8.88671875" style="1"/>
  </cols>
  <sheetData>
    <row r="1" spans="1:34" ht="21" customHeight="1" x14ac:dyDescent="0.25">
      <c r="A1" s="31" t="s">
        <v>23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3"/>
      <c r="U1" s="33"/>
      <c r="V1" s="33"/>
      <c r="W1" s="33"/>
      <c r="X1" s="33"/>
      <c r="Y1" s="33"/>
      <c r="Z1" s="33"/>
      <c r="AA1" s="34"/>
      <c r="AB1" s="34"/>
      <c r="AC1" s="34"/>
      <c r="AD1" s="34"/>
      <c r="AE1" s="34"/>
      <c r="AF1" s="34"/>
    </row>
    <row r="2" spans="1:34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26"/>
      <c r="K2" s="26"/>
      <c r="L2" s="3"/>
      <c r="M2" s="3"/>
      <c r="N2" s="3"/>
      <c r="O2" s="3"/>
      <c r="P2" s="3"/>
      <c r="Q2" s="3"/>
      <c r="R2" s="3"/>
      <c r="S2" s="26"/>
      <c r="T2" s="6"/>
      <c r="U2" s="6"/>
      <c r="V2" s="6"/>
      <c r="W2" s="6"/>
      <c r="X2" s="6"/>
      <c r="Y2" s="28"/>
      <c r="Z2" s="27"/>
      <c r="AA2" s="3"/>
      <c r="AB2" s="3"/>
      <c r="AC2" s="3"/>
      <c r="AD2" s="3"/>
      <c r="AE2" s="3"/>
      <c r="AF2" s="26" t="s">
        <v>17</v>
      </c>
    </row>
    <row r="3" spans="1:34" s="16" customFormat="1" ht="21" customHeight="1" x14ac:dyDescent="0.2">
      <c r="A3" s="41" t="s">
        <v>16</v>
      </c>
      <c r="B3" s="35" t="s">
        <v>15</v>
      </c>
      <c r="C3" s="63" t="s">
        <v>14</v>
      </c>
      <c r="D3" s="64"/>
      <c r="E3" s="64"/>
      <c r="F3" s="64"/>
      <c r="G3" s="64"/>
      <c r="H3" s="64"/>
      <c r="I3" s="64"/>
      <c r="J3" s="64"/>
      <c r="K3" s="74"/>
      <c r="L3" s="63" t="s">
        <v>13</v>
      </c>
      <c r="M3" s="64"/>
      <c r="N3" s="64"/>
      <c r="O3" s="64"/>
      <c r="P3" s="64"/>
      <c r="Q3" s="64"/>
      <c r="R3" s="64"/>
      <c r="S3" s="74"/>
      <c r="T3" s="63" t="s">
        <v>12</v>
      </c>
      <c r="U3" s="64"/>
      <c r="V3" s="64"/>
      <c r="W3" s="64"/>
      <c r="X3" s="64"/>
      <c r="Y3" s="64"/>
      <c r="Z3" s="74"/>
      <c r="AA3" s="63" t="s">
        <v>11</v>
      </c>
      <c r="AB3" s="64"/>
      <c r="AC3" s="64"/>
      <c r="AD3" s="64"/>
      <c r="AE3" s="64"/>
      <c r="AF3" s="64"/>
    </row>
    <row r="4" spans="1:34" s="16" customFormat="1" ht="21" customHeight="1" x14ac:dyDescent="0.2">
      <c r="A4" s="50"/>
      <c r="B4" s="51"/>
      <c r="C4" s="67" t="s">
        <v>8</v>
      </c>
      <c r="D4" s="63" t="s">
        <v>7</v>
      </c>
      <c r="E4" s="64"/>
      <c r="F4" s="74"/>
      <c r="G4" s="63" t="s">
        <v>6</v>
      </c>
      <c r="H4" s="64"/>
      <c r="I4" s="74"/>
      <c r="J4" s="67" t="s">
        <v>5</v>
      </c>
      <c r="K4" s="67" t="s">
        <v>10</v>
      </c>
      <c r="L4" s="67" t="s">
        <v>8</v>
      </c>
      <c r="M4" s="63" t="s">
        <v>7</v>
      </c>
      <c r="N4" s="64"/>
      <c r="O4" s="74"/>
      <c r="P4" s="63" t="s">
        <v>6</v>
      </c>
      <c r="Q4" s="64"/>
      <c r="R4" s="74"/>
      <c r="S4" s="67" t="s">
        <v>5</v>
      </c>
      <c r="T4" s="67" t="s">
        <v>8</v>
      </c>
      <c r="U4" s="63" t="s">
        <v>7</v>
      </c>
      <c r="V4" s="74"/>
      <c r="W4" s="63" t="s">
        <v>6</v>
      </c>
      <c r="X4" s="74"/>
      <c r="Y4" s="67" t="s">
        <v>5</v>
      </c>
      <c r="Z4" s="67" t="s">
        <v>9</v>
      </c>
      <c r="AA4" s="67" t="s">
        <v>8</v>
      </c>
      <c r="AB4" s="63" t="s">
        <v>7</v>
      </c>
      <c r="AC4" s="74"/>
      <c r="AD4" s="63" t="s">
        <v>6</v>
      </c>
      <c r="AE4" s="74"/>
      <c r="AF4" s="65" t="s">
        <v>5</v>
      </c>
    </row>
    <row r="5" spans="1:34" s="16" customFormat="1" ht="38.4" customHeight="1" x14ac:dyDescent="0.2">
      <c r="A5" s="42"/>
      <c r="B5" s="19"/>
      <c r="C5" s="68"/>
      <c r="D5" s="17" t="s">
        <v>24</v>
      </c>
      <c r="E5" s="17" t="s">
        <v>25</v>
      </c>
      <c r="F5" s="17" t="s">
        <v>26</v>
      </c>
      <c r="G5" s="17" t="s">
        <v>24</v>
      </c>
      <c r="H5" s="17" t="s">
        <v>25</v>
      </c>
      <c r="I5" s="17" t="s">
        <v>26</v>
      </c>
      <c r="J5" s="68"/>
      <c r="K5" s="68"/>
      <c r="L5" s="68"/>
      <c r="M5" s="17" t="s">
        <v>24</v>
      </c>
      <c r="N5" s="17" t="s">
        <v>25</v>
      </c>
      <c r="O5" s="17" t="s">
        <v>26</v>
      </c>
      <c r="P5" s="17" t="s">
        <v>24</v>
      </c>
      <c r="Q5" s="17" t="s">
        <v>25</v>
      </c>
      <c r="R5" s="17" t="s">
        <v>26</v>
      </c>
      <c r="S5" s="68"/>
      <c r="T5" s="68"/>
      <c r="U5" s="17" t="s">
        <v>24</v>
      </c>
      <c r="V5" s="17" t="s">
        <v>27</v>
      </c>
      <c r="W5" s="17" t="s">
        <v>24</v>
      </c>
      <c r="X5" s="17" t="s">
        <v>27</v>
      </c>
      <c r="Y5" s="68"/>
      <c r="Z5" s="68"/>
      <c r="AA5" s="68"/>
      <c r="AB5" s="17" t="s">
        <v>24</v>
      </c>
      <c r="AC5" s="17" t="s">
        <v>26</v>
      </c>
      <c r="AD5" s="17" t="s">
        <v>24</v>
      </c>
      <c r="AE5" s="17" t="s">
        <v>26</v>
      </c>
      <c r="AF5" s="66"/>
    </row>
    <row r="6" spans="1:34" x14ac:dyDescent="0.15">
      <c r="A6" s="14">
        <v>8</v>
      </c>
      <c r="B6" s="15">
        <v>1</v>
      </c>
      <c r="C6" s="37">
        <f>SUM(D6:K6)</f>
        <v>41391</v>
      </c>
      <c r="D6" s="37">
        <v>29789</v>
      </c>
      <c r="E6" s="37">
        <v>1201</v>
      </c>
      <c r="F6" s="37">
        <v>2742</v>
      </c>
      <c r="G6" s="37">
        <v>4916</v>
      </c>
      <c r="H6" s="37">
        <v>129</v>
      </c>
      <c r="I6" s="37">
        <v>508</v>
      </c>
      <c r="J6" s="37">
        <v>2106</v>
      </c>
      <c r="K6" s="38">
        <v>0</v>
      </c>
      <c r="L6" s="40">
        <f>SUM(M6:S6)</f>
        <v>26844</v>
      </c>
      <c r="M6" s="40">
        <v>20533</v>
      </c>
      <c r="N6" s="40">
        <v>584</v>
      </c>
      <c r="O6" s="40">
        <v>1724</v>
      </c>
      <c r="P6" s="40">
        <v>1938</v>
      </c>
      <c r="Q6" s="40">
        <v>322</v>
      </c>
      <c r="R6" s="40">
        <v>644</v>
      </c>
      <c r="S6" s="40">
        <v>1099</v>
      </c>
      <c r="T6" s="39">
        <f>SUM(U6:Z6)</f>
        <v>38369</v>
      </c>
      <c r="U6" s="37">
        <v>24332</v>
      </c>
      <c r="V6" s="37">
        <v>3902</v>
      </c>
      <c r="W6" s="37">
        <v>3447</v>
      </c>
      <c r="X6" s="37">
        <v>2639</v>
      </c>
      <c r="Y6" s="37">
        <v>3813</v>
      </c>
      <c r="Z6" s="38">
        <v>236</v>
      </c>
      <c r="AA6" s="37">
        <f>SUM(AB6:AF6)</f>
        <v>334</v>
      </c>
      <c r="AB6" s="37">
        <v>272</v>
      </c>
      <c r="AC6" s="37">
        <v>19</v>
      </c>
      <c r="AD6" s="37">
        <v>0</v>
      </c>
      <c r="AE6" s="37">
        <v>0</v>
      </c>
      <c r="AF6" s="40">
        <v>43</v>
      </c>
    </row>
    <row r="7" spans="1:34" x14ac:dyDescent="0.15">
      <c r="A7" s="14"/>
      <c r="B7" s="14">
        <v>2</v>
      </c>
      <c r="C7" s="37">
        <f>SUM(D7:K7)</f>
        <v>72234</v>
      </c>
      <c r="D7" s="37">
        <v>54576</v>
      </c>
      <c r="E7" s="37">
        <v>2259</v>
      </c>
      <c r="F7" s="37">
        <v>2777</v>
      </c>
      <c r="G7" s="37">
        <v>8468</v>
      </c>
      <c r="H7" s="37">
        <v>297</v>
      </c>
      <c r="I7" s="37">
        <v>898</v>
      </c>
      <c r="J7" s="37">
        <v>2959</v>
      </c>
      <c r="K7" s="38">
        <v>0</v>
      </c>
      <c r="L7" s="40">
        <v>45724</v>
      </c>
      <c r="M7" s="40">
        <v>36970</v>
      </c>
      <c r="N7" s="40">
        <v>932</v>
      </c>
      <c r="O7" s="40">
        <v>2154</v>
      </c>
      <c r="P7" s="40">
        <v>2853</v>
      </c>
      <c r="Q7" s="40">
        <v>725</v>
      </c>
      <c r="R7" s="40">
        <v>566</v>
      </c>
      <c r="S7" s="40">
        <v>1524</v>
      </c>
      <c r="T7" s="39">
        <f>SUM(U7:Z7)</f>
        <v>49146</v>
      </c>
      <c r="U7" s="37">
        <v>31175</v>
      </c>
      <c r="V7" s="37">
        <v>5392</v>
      </c>
      <c r="W7" s="37">
        <v>4189</v>
      </c>
      <c r="X7" s="37">
        <v>2904</v>
      </c>
      <c r="Y7" s="37">
        <v>5173</v>
      </c>
      <c r="Z7" s="38">
        <v>313</v>
      </c>
      <c r="AA7" s="37">
        <f>SUM(AB7:AF7)</f>
        <v>493</v>
      </c>
      <c r="AB7" s="37">
        <v>409</v>
      </c>
      <c r="AC7" s="37">
        <v>32</v>
      </c>
      <c r="AD7" s="37">
        <v>0</v>
      </c>
      <c r="AE7" s="37">
        <v>0</v>
      </c>
      <c r="AF7" s="40">
        <v>52</v>
      </c>
    </row>
    <row r="8" spans="1:34" x14ac:dyDescent="0.15">
      <c r="A8" s="52"/>
      <c r="B8" s="52">
        <v>3</v>
      </c>
      <c r="C8" s="46">
        <f>SUM(D8:K8)</f>
        <v>91585</v>
      </c>
      <c r="D8" s="46">
        <v>62713</v>
      </c>
      <c r="E8" s="46">
        <v>4163</v>
      </c>
      <c r="F8" s="46">
        <v>6113</v>
      </c>
      <c r="G8" s="46">
        <v>12585</v>
      </c>
      <c r="H8" s="46">
        <v>495</v>
      </c>
      <c r="I8" s="46">
        <v>789</v>
      </c>
      <c r="J8" s="46">
        <v>4727</v>
      </c>
      <c r="K8" s="47">
        <v>0</v>
      </c>
      <c r="L8" s="48">
        <f>SUM(M8:S8)</f>
        <v>56367</v>
      </c>
      <c r="M8" s="48">
        <v>40806</v>
      </c>
      <c r="N8" s="48">
        <v>2562</v>
      </c>
      <c r="O8" s="48">
        <v>4166</v>
      </c>
      <c r="P8" s="48">
        <v>5316</v>
      </c>
      <c r="Q8" s="48">
        <v>526</v>
      </c>
      <c r="R8" s="48">
        <v>637</v>
      </c>
      <c r="S8" s="48">
        <v>2354</v>
      </c>
      <c r="T8" s="49">
        <f>SUM(U8:Z8)</f>
        <v>69104</v>
      </c>
      <c r="U8" s="46">
        <v>43601</v>
      </c>
      <c r="V8" s="46">
        <v>8081</v>
      </c>
      <c r="W8" s="46">
        <v>9628</v>
      </c>
      <c r="X8" s="46">
        <v>1763</v>
      </c>
      <c r="Y8" s="46">
        <v>5582</v>
      </c>
      <c r="Z8" s="47">
        <v>449</v>
      </c>
      <c r="AA8" s="46">
        <f>SUM(AB8:AF8)</f>
        <v>718</v>
      </c>
      <c r="AB8" s="46">
        <v>487</v>
      </c>
      <c r="AC8" s="46">
        <v>29</v>
      </c>
      <c r="AD8" s="46">
        <v>17</v>
      </c>
      <c r="AE8" s="46">
        <v>0</v>
      </c>
      <c r="AF8" s="48">
        <v>185</v>
      </c>
    </row>
    <row r="9" spans="1:34" x14ac:dyDescent="0.15">
      <c r="A9" s="3" t="s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3" t="s">
        <v>3</v>
      </c>
      <c r="M9" s="3"/>
      <c r="N9" s="3"/>
      <c r="O9" s="3"/>
      <c r="S9" s="3"/>
      <c r="T9" s="3" t="s">
        <v>2</v>
      </c>
      <c r="U9" s="3"/>
      <c r="V9" s="3"/>
      <c r="W9" s="3"/>
      <c r="X9" s="3"/>
      <c r="Y9" s="3"/>
      <c r="Z9" s="3"/>
      <c r="AA9" s="3" t="s">
        <v>1</v>
      </c>
      <c r="AB9" s="3"/>
      <c r="AC9" s="3"/>
      <c r="AF9" s="3"/>
    </row>
    <row r="10" spans="1:34" ht="13.5" customHeight="1" x14ac:dyDescent="0.15">
      <c r="A10" s="3" t="s">
        <v>30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73"/>
      <c r="M10" s="73"/>
      <c r="N10" s="73"/>
      <c r="O10" s="73"/>
      <c r="P10" s="73"/>
      <c r="Q10" s="73"/>
      <c r="R10" s="73"/>
      <c r="S10" s="73"/>
      <c r="AA10" s="73"/>
      <c r="AB10" s="73"/>
      <c r="AC10" s="73"/>
      <c r="AD10" s="73"/>
      <c r="AE10" s="73"/>
      <c r="AF10" s="73"/>
      <c r="AG10" s="73"/>
      <c r="AH10" s="73"/>
    </row>
    <row r="11" spans="1:34" x14ac:dyDescent="0.15">
      <c r="A11" s="3" t="s">
        <v>31</v>
      </c>
      <c r="AA11" s="3"/>
    </row>
  </sheetData>
  <mergeCells count="24">
    <mergeCell ref="AA4:AA5"/>
    <mergeCell ref="AB4:AC4"/>
    <mergeCell ref="U4:V4"/>
    <mergeCell ref="W4:X4"/>
    <mergeCell ref="L10:S10"/>
    <mergeCell ref="Y4:Y5"/>
    <mergeCell ref="Z4:Z5"/>
    <mergeCell ref="AA10:AH10"/>
    <mergeCell ref="C3:K3"/>
    <mergeCell ref="L3:S3"/>
    <mergeCell ref="T3:Z3"/>
    <mergeCell ref="AA3:AF3"/>
    <mergeCell ref="C4:C5"/>
    <mergeCell ref="D4:F4"/>
    <mergeCell ref="G4:I4"/>
    <mergeCell ref="J4:J5"/>
    <mergeCell ref="K4:K5"/>
    <mergeCell ref="L4:L5"/>
    <mergeCell ref="AD4:AE4"/>
    <mergeCell ref="AF4:AF5"/>
    <mergeCell ref="M4:O4"/>
    <mergeCell ref="P4:R4"/>
    <mergeCell ref="S4:S5"/>
    <mergeCell ref="T4:T5"/>
  </mergeCells>
  <phoneticPr fontId="4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  <ignoredErrors>
    <ignoredError sqref="C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19"/>
  <sheetViews>
    <sheetView topLeftCell="J1" zoomScaleNormal="100" zoomScaleSheetLayoutView="120" workbookViewId="0">
      <selection activeCell="F31" sqref="F31"/>
    </sheetView>
  </sheetViews>
  <sheetFormatPr defaultColWidth="8.88671875" defaultRowHeight="12" x14ac:dyDescent="0.15"/>
  <cols>
    <col min="1" max="2" width="4" style="1" customWidth="1"/>
    <col min="3" max="16384" width="8.88671875" style="1"/>
  </cols>
  <sheetData>
    <row r="1" spans="1:32" ht="21" customHeight="1" x14ac:dyDescent="0.25">
      <c r="A1" s="31" t="s">
        <v>23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3"/>
      <c r="U1" s="33"/>
      <c r="V1" s="33"/>
      <c r="W1" s="33"/>
      <c r="X1" s="33"/>
      <c r="Y1" s="33"/>
      <c r="Z1" s="33"/>
      <c r="AA1" s="34"/>
      <c r="AB1" s="34"/>
      <c r="AC1" s="34"/>
      <c r="AD1" s="34"/>
      <c r="AE1" s="34"/>
      <c r="AF1" s="34"/>
    </row>
    <row r="2" spans="1:32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26"/>
      <c r="K2" s="26"/>
      <c r="L2" s="3"/>
      <c r="M2" s="3"/>
      <c r="N2" s="3"/>
      <c r="O2" s="3"/>
      <c r="P2" s="3"/>
      <c r="Q2" s="3"/>
      <c r="R2" s="3"/>
      <c r="S2" s="26"/>
      <c r="T2" s="6"/>
      <c r="U2" s="6"/>
      <c r="V2" s="6"/>
      <c r="W2" s="6"/>
      <c r="X2" s="6"/>
      <c r="Y2" s="28"/>
      <c r="Z2" s="27"/>
      <c r="AA2" s="3"/>
      <c r="AB2" s="3"/>
      <c r="AC2" s="3"/>
      <c r="AD2" s="3"/>
      <c r="AE2" s="3"/>
      <c r="AF2" s="26" t="s">
        <v>17</v>
      </c>
    </row>
    <row r="3" spans="1:32" s="16" customFormat="1" ht="21" customHeight="1" x14ac:dyDescent="0.2">
      <c r="A3" s="41" t="s">
        <v>16</v>
      </c>
      <c r="B3" s="35" t="s">
        <v>15</v>
      </c>
      <c r="C3" s="63" t="s">
        <v>14</v>
      </c>
      <c r="D3" s="64"/>
      <c r="E3" s="64"/>
      <c r="F3" s="64"/>
      <c r="G3" s="64"/>
      <c r="H3" s="64"/>
      <c r="I3" s="64"/>
      <c r="J3" s="64"/>
      <c r="K3" s="74"/>
      <c r="L3" s="63" t="s">
        <v>13</v>
      </c>
      <c r="M3" s="64"/>
      <c r="N3" s="64"/>
      <c r="O3" s="64"/>
      <c r="P3" s="64"/>
      <c r="Q3" s="64"/>
      <c r="R3" s="64"/>
      <c r="S3" s="74"/>
      <c r="T3" s="63" t="s">
        <v>12</v>
      </c>
      <c r="U3" s="64"/>
      <c r="V3" s="64"/>
      <c r="W3" s="64"/>
      <c r="X3" s="64"/>
      <c r="Y3" s="64"/>
      <c r="Z3" s="74"/>
      <c r="AA3" s="63" t="s">
        <v>11</v>
      </c>
      <c r="AB3" s="64"/>
      <c r="AC3" s="64"/>
      <c r="AD3" s="64"/>
      <c r="AE3" s="64"/>
      <c r="AF3" s="64"/>
    </row>
    <row r="4" spans="1:32" s="16" customFormat="1" ht="21" customHeight="1" x14ac:dyDescent="0.2">
      <c r="A4" s="50"/>
      <c r="B4" s="51"/>
      <c r="C4" s="67" t="s">
        <v>8</v>
      </c>
      <c r="D4" s="63" t="s">
        <v>7</v>
      </c>
      <c r="E4" s="64"/>
      <c r="F4" s="74"/>
      <c r="G4" s="63" t="s">
        <v>6</v>
      </c>
      <c r="H4" s="64"/>
      <c r="I4" s="74"/>
      <c r="J4" s="67" t="s">
        <v>5</v>
      </c>
      <c r="K4" s="67" t="s">
        <v>10</v>
      </c>
      <c r="L4" s="67" t="s">
        <v>8</v>
      </c>
      <c r="M4" s="63" t="s">
        <v>7</v>
      </c>
      <c r="N4" s="64"/>
      <c r="O4" s="74"/>
      <c r="P4" s="63" t="s">
        <v>6</v>
      </c>
      <c r="Q4" s="64"/>
      <c r="R4" s="74"/>
      <c r="S4" s="67" t="s">
        <v>5</v>
      </c>
      <c r="T4" s="67" t="s">
        <v>8</v>
      </c>
      <c r="U4" s="63" t="s">
        <v>7</v>
      </c>
      <c r="V4" s="74"/>
      <c r="W4" s="63" t="s">
        <v>6</v>
      </c>
      <c r="X4" s="74"/>
      <c r="Y4" s="67" t="s">
        <v>5</v>
      </c>
      <c r="Z4" s="67" t="s">
        <v>9</v>
      </c>
      <c r="AA4" s="67" t="s">
        <v>8</v>
      </c>
      <c r="AB4" s="63" t="s">
        <v>7</v>
      </c>
      <c r="AC4" s="74"/>
      <c r="AD4" s="63" t="s">
        <v>6</v>
      </c>
      <c r="AE4" s="74"/>
      <c r="AF4" s="65" t="s">
        <v>5</v>
      </c>
    </row>
    <row r="5" spans="1:32" s="16" customFormat="1" ht="21" customHeight="1" x14ac:dyDescent="0.2">
      <c r="A5" s="42"/>
      <c r="B5" s="19"/>
      <c r="C5" s="68"/>
      <c r="D5" s="17" t="s">
        <v>24</v>
      </c>
      <c r="E5" s="17" t="s">
        <v>25</v>
      </c>
      <c r="F5" s="17" t="s">
        <v>26</v>
      </c>
      <c r="G5" s="17" t="s">
        <v>24</v>
      </c>
      <c r="H5" s="17" t="s">
        <v>25</v>
      </c>
      <c r="I5" s="17" t="s">
        <v>26</v>
      </c>
      <c r="J5" s="68"/>
      <c r="K5" s="68"/>
      <c r="L5" s="68"/>
      <c r="M5" s="17" t="s">
        <v>24</v>
      </c>
      <c r="N5" s="17" t="s">
        <v>25</v>
      </c>
      <c r="O5" s="17" t="s">
        <v>26</v>
      </c>
      <c r="P5" s="17" t="s">
        <v>24</v>
      </c>
      <c r="Q5" s="17" t="s">
        <v>25</v>
      </c>
      <c r="R5" s="17" t="s">
        <v>26</v>
      </c>
      <c r="S5" s="68"/>
      <c r="T5" s="68"/>
      <c r="U5" s="17" t="s">
        <v>24</v>
      </c>
      <c r="V5" s="17" t="s">
        <v>27</v>
      </c>
      <c r="W5" s="17" t="s">
        <v>24</v>
      </c>
      <c r="X5" s="17" t="s">
        <v>27</v>
      </c>
      <c r="Y5" s="68"/>
      <c r="Z5" s="68"/>
      <c r="AA5" s="68"/>
      <c r="AB5" s="17" t="s">
        <v>24</v>
      </c>
      <c r="AC5" s="17" t="s">
        <v>26</v>
      </c>
      <c r="AD5" s="17" t="s">
        <v>24</v>
      </c>
      <c r="AE5" s="17" t="s">
        <v>26</v>
      </c>
      <c r="AF5" s="66"/>
    </row>
    <row r="6" spans="1:32" x14ac:dyDescent="0.15">
      <c r="A6" s="14">
        <v>7</v>
      </c>
      <c r="B6" s="15">
        <v>1</v>
      </c>
      <c r="C6" s="37">
        <f>SUM(D6:K6)</f>
        <v>48610</v>
      </c>
      <c r="D6" s="37">
        <v>33994</v>
      </c>
      <c r="E6" s="37">
        <v>862</v>
      </c>
      <c r="F6" s="37">
        <v>3466</v>
      </c>
      <c r="G6" s="37">
        <v>6975</v>
      </c>
      <c r="H6" s="37">
        <v>180</v>
      </c>
      <c r="I6" s="37">
        <v>488</v>
      </c>
      <c r="J6" s="37">
        <v>2645</v>
      </c>
      <c r="K6" s="38">
        <v>0</v>
      </c>
      <c r="L6" s="40">
        <f>SUM(M6:S6)</f>
        <v>23106</v>
      </c>
      <c r="M6" s="40">
        <v>18501</v>
      </c>
      <c r="N6" s="40">
        <v>477</v>
      </c>
      <c r="O6" s="40">
        <v>1526</v>
      </c>
      <c r="P6" s="40">
        <v>1244</v>
      </c>
      <c r="Q6" s="40">
        <v>124</v>
      </c>
      <c r="R6" s="40">
        <v>183</v>
      </c>
      <c r="S6" s="40">
        <v>1051</v>
      </c>
      <c r="T6" s="39">
        <f>SUM(U6:Z6)</f>
        <v>36601</v>
      </c>
      <c r="U6" s="37">
        <v>25217</v>
      </c>
      <c r="V6" s="37">
        <v>4347</v>
      </c>
      <c r="W6" s="37">
        <v>1861</v>
      </c>
      <c r="X6" s="37">
        <v>1479</v>
      </c>
      <c r="Y6" s="37">
        <v>3464</v>
      </c>
      <c r="Z6" s="38">
        <v>233</v>
      </c>
      <c r="AA6" s="37">
        <f>SUM(AB6:AF6)</f>
        <v>338</v>
      </c>
      <c r="AB6" s="37">
        <v>269</v>
      </c>
      <c r="AC6" s="37">
        <v>8</v>
      </c>
      <c r="AD6" s="37">
        <v>0</v>
      </c>
      <c r="AE6" s="37">
        <v>0</v>
      </c>
      <c r="AF6" s="40">
        <v>61</v>
      </c>
    </row>
    <row r="7" spans="1:32" x14ac:dyDescent="0.15">
      <c r="A7" s="14"/>
      <c r="B7" s="14">
        <v>2</v>
      </c>
      <c r="C7" s="37">
        <f>SUM(D7:K7)</f>
        <v>66607</v>
      </c>
      <c r="D7" s="37">
        <v>45841</v>
      </c>
      <c r="E7" s="37">
        <v>1393</v>
      </c>
      <c r="F7" s="37">
        <v>2391</v>
      </c>
      <c r="G7" s="37">
        <v>12497</v>
      </c>
      <c r="H7" s="37">
        <v>768</v>
      </c>
      <c r="I7" s="37">
        <v>932</v>
      </c>
      <c r="J7" s="37">
        <v>2785</v>
      </c>
      <c r="K7" s="38">
        <v>0</v>
      </c>
      <c r="L7" s="40">
        <f>SUM(M7:S7)</f>
        <v>36376</v>
      </c>
      <c r="M7" s="40">
        <v>29233</v>
      </c>
      <c r="N7" s="40">
        <v>893</v>
      </c>
      <c r="O7" s="40">
        <v>1502</v>
      </c>
      <c r="P7" s="40">
        <v>2637</v>
      </c>
      <c r="Q7" s="40">
        <v>312</v>
      </c>
      <c r="R7" s="40">
        <v>645</v>
      </c>
      <c r="S7" s="40">
        <v>1154</v>
      </c>
      <c r="T7" s="39">
        <f>SUM(U7:Z7)</f>
        <v>41587</v>
      </c>
      <c r="U7" s="37">
        <v>27412</v>
      </c>
      <c r="V7" s="37">
        <v>4139</v>
      </c>
      <c r="W7" s="37">
        <v>3117</v>
      </c>
      <c r="X7" s="37">
        <v>2160</v>
      </c>
      <c r="Y7" s="37">
        <v>4408</v>
      </c>
      <c r="Z7" s="38">
        <v>351</v>
      </c>
      <c r="AA7" s="37">
        <f>SUM(AB7:AF7)</f>
        <v>485</v>
      </c>
      <c r="AB7" s="37">
        <v>406</v>
      </c>
      <c r="AC7" s="37">
        <v>9</v>
      </c>
      <c r="AD7" s="37">
        <v>19</v>
      </c>
      <c r="AE7" s="37">
        <v>0</v>
      </c>
      <c r="AF7" s="40">
        <v>51</v>
      </c>
    </row>
    <row r="8" spans="1:32" x14ac:dyDescent="0.15">
      <c r="A8" s="14"/>
      <c r="B8" s="14">
        <v>3</v>
      </c>
      <c r="C8" s="37">
        <f>SUM(D8:K8)</f>
        <v>87054</v>
      </c>
      <c r="D8" s="37">
        <v>54629</v>
      </c>
      <c r="E8" s="37">
        <v>3984</v>
      </c>
      <c r="F8" s="37">
        <v>5093</v>
      </c>
      <c r="G8" s="37">
        <v>17564</v>
      </c>
      <c r="H8" s="37">
        <v>1016</v>
      </c>
      <c r="I8" s="37">
        <v>1332</v>
      </c>
      <c r="J8" s="37">
        <v>3436</v>
      </c>
      <c r="K8" s="38">
        <v>0</v>
      </c>
      <c r="L8" s="40">
        <f>SUM(M8:S8)</f>
        <v>48395</v>
      </c>
      <c r="M8" s="40">
        <v>34863</v>
      </c>
      <c r="N8" s="40">
        <v>2184</v>
      </c>
      <c r="O8" s="40">
        <v>3500</v>
      </c>
      <c r="P8" s="40">
        <v>4976</v>
      </c>
      <c r="Q8" s="40">
        <v>974</v>
      </c>
      <c r="R8" s="40">
        <v>456</v>
      </c>
      <c r="S8" s="40">
        <v>1442</v>
      </c>
      <c r="T8" s="39">
        <f>SUM(U8:Z8)</f>
        <v>64885</v>
      </c>
      <c r="U8" s="37">
        <v>39420</v>
      </c>
      <c r="V8" s="37">
        <v>7337</v>
      </c>
      <c r="W8" s="37">
        <v>9516</v>
      </c>
      <c r="X8" s="37">
        <v>2166</v>
      </c>
      <c r="Y8" s="37">
        <v>5851</v>
      </c>
      <c r="Z8" s="38">
        <v>595</v>
      </c>
      <c r="AA8" s="37">
        <f>SUM(AB8:AF8)</f>
        <v>658</v>
      </c>
      <c r="AB8" s="37">
        <v>523</v>
      </c>
      <c r="AC8" s="37">
        <v>45</v>
      </c>
      <c r="AD8" s="37">
        <v>19</v>
      </c>
      <c r="AE8" s="37">
        <v>0</v>
      </c>
      <c r="AF8" s="40">
        <v>71</v>
      </c>
    </row>
    <row r="9" spans="1:32" x14ac:dyDescent="0.15">
      <c r="A9" s="14"/>
      <c r="B9" s="14">
        <v>4</v>
      </c>
      <c r="C9" s="37">
        <f>SUM(D9:K9)</f>
        <v>71230</v>
      </c>
      <c r="D9" s="37">
        <v>49831</v>
      </c>
      <c r="E9" s="37">
        <v>710</v>
      </c>
      <c r="F9" s="37">
        <v>5452</v>
      </c>
      <c r="G9" s="37">
        <v>11260</v>
      </c>
      <c r="H9" s="37">
        <v>75</v>
      </c>
      <c r="I9" s="37">
        <v>1028</v>
      </c>
      <c r="J9" s="37">
        <v>2732</v>
      </c>
      <c r="K9" s="38">
        <v>142</v>
      </c>
      <c r="L9" s="40">
        <f>SUM(M9:S9)</f>
        <v>43116</v>
      </c>
      <c r="M9" s="40">
        <v>27908</v>
      </c>
      <c r="N9" s="40">
        <v>454</v>
      </c>
      <c r="O9" s="40">
        <v>2964</v>
      </c>
      <c r="P9" s="40">
        <v>7496</v>
      </c>
      <c r="Q9" s="40">
        <v>88</v>
      </c>
      <c r="R9" s="40">
        <v>1817</v>
      </c>
      <c r="S9" s="40">
        <v>2389</v>
      </c>
      <c r="T9" s="39">
        <f>SUM(U9:Z9)</f>
        <v>65568</v>
      </c>
      <c r="U9" s="37">
        <v>35939</v>
      </c>
      <c r="V9" s="37">
        <v>5492</v>
      </c>
      <c r="W9" s="37">
        <v>12400</v>
      </c>
      <c r="X9" s="37">
        <v>4887</v>
      </c>
      <c r="Y9" s="37">
        <v>6491</v>
      </c>
      <c r="Z9" s="38">
        <v>359</v>
      </c>
      <c r="AA9" s="37">
        <f>SUM(AB9:AF9)</f>
        <v>481</v>
      </c>
      <c r="AB9" s="37">
        <v>389</v>
      </c>
      <c r="AC9" s="37">
        <v>16</v>
      </c>
      <c r="AD9" s="37">
        <v>18</v>
      </c>
      <c r="AE9" s="37">
        <v>0</v>
      </c>
      <c r="AF9" s="40">
        <v>58</v>
      </c>
    </row>
    <row r="10" spans="1:32" x14ac:dyDescent="0.15">
      <c r="A10" s="14"/>
      <c r="B10" s="14">
        <v>5</v>
      </c>
      <c r="C10" s="37">
        <f>SUM(D10:K10)</f>
        <v>94362</v>
      </c>
      <c r="D10" s="37">
        <v>55396</v>
      </c>
      <c r="E10" s="37">
        <v>1682</v>
      </c>
      <c r="F10" s="37">
        <v>14603</v>
      </c>
      <c r="G10" s="37">
        <v>11069</v>
      </c>
      <c r="H10" s="37">
        <v>191</v>
      </c>
      <c r="I10" s="37">
        <v>7412</v>
      </c>
      <c r="J10" s="37">
        <v>3832</v>
      </c>
      <c r="K10" s="38">
        <v>177</v>
      </c>
      <c r="L10" s="40">
        <f t="shared" ref="L10:L17" si="0">SUM(M10:S10)</f>
        <v>59661</v>
      </c>
      <c r="M10" s="40">
        <v>33243</v>
      </c>
      <c r="N10" s="40">
        <v>772</v>
      </c>
      <c r="O10" s="40">
        <v>7948</v>
      </c>
      <c r="P10" s="40">
        <v>6013</v>
      </c>
      <c r="Q10" s="40">
        <v>598</v>
      </c>
      <c r="R10" s="40">
        <v>8771</v>
      </c>
      <c r="S10" s="40">
        <v>2316</v>
      </c>
      <c r="T10" s="39">
        <f>SUM(U10:Z10)</f>
        <v>110582</v>
      </c>
      <c r="U10" s="37">
        <v>36341</v>
      </c>
      <c r="V10" s="37">
        <v>13606</v>
      </c>
      <c r="W10" s="37">
        <v>7554</v>
      </c>
      <c r="X10" s="37">
        <v>30969</v>
      </c>
      <c r="Y10" s="37">
        <v>21591</v>
      </c>
      <c r="Z10" s="38">
        <v>521</v>
      </c>
      <c r="AA10" s="37">
        <f>SUM(AB10:AF10)</f>
        <v>758</v>
      </c>
      <c r="AB10" s="37">
        <v>515</v>
      </c>
      <c r="AC10" s="37">
        <v>190</v>
      </c>
      <c r="AD10" s="37">
        <v>0</v>
      </c>
      <c r="AE10" s="37">
        <v>0</v>
      </c>
      <c r="AF10" s="40">
        <v>53</v>
      </c>
    </row>
    <row r="11" spans="1:32" x14ac:dyDescent="0.15">
      <c r="A11" s="14"/>
      <c r="B11" s="14">
        <v>6</v>
      </c>
      <c r="C11" s="37">
        <f t="shared" ref="C11:C17" si="1">SUM(D11:K11)</f>
        <v>56336</v>
      </c>
      <c r="D11" s="37">
        <v>32400</v>
      </c>
      <c r="E11" s="37">
        <v>1257</v>
      </c>
      <c r="F11" s="37">
        <v>7074</v>
      </c>
      <c r="G11" s="37">
        <v>10753</v>
      </c>
      <c r="H11" s="37">
        <v>186</v>
      </c>
      <c r="I11" s="37">
        <v>2280</v>
      </c>
      <c r="J11" s="37">
        <v>2169</v>
      </c>
      <c r="K11" s="38">
        <v>217</v>
      </c>
      <c r="L11" s="40">
        <f t="shared" si="0"/>
        <v>34183</v>
      </c>
      <c r="M11" s="40">
        <v>18566</v>
      </c>
      <c r="N11" s="40">
        <v>431</v>
      </c>
      <c r="O11" s="40">
        <v>2260</v>
      </c>
      <c r="P11" s="40">
        <v>4032</v>
      </c>
      <c r="Q11" s="40">
        <v>528</v>
      </c>
      <c r="R11" s="40">
        <v>6874</v>
      </c>
      <c r="S11" s="40">
        <v>1492</v>
      </c>
      <c r="T11" s="39">
        <f t="shared" ref="T11:T17" si="2">SUM(U11:Z11)</f>
        <v>75085</v>
      </c>
      <c r="U11" s="37">
        <v>26721</v>
      </c>
      <c r="V11" s="37">
        <v>9970</v>
      </c>
      <c r="W11" s="37">
        <v>4960</v>
      </c>
      <c r="X11" s="37">
        <v>13483</v>
      </c>
      <c r="Y11" s="37">
        <v>19629</v>
      </c>
      <c r="Z11" s="38">
        <v>322</v>
      </c>
      <c r="AA11" s="37">
        <f t="shared" ref="AA11:AA17" si="3">SUM(AB11:AF11)</f>
        <v>510</v>
      </c>
      <c r="AB11" s="37">
        <v>363</v>
      </c>
      <c r="AC11" s="37">
        <v>84</v>
      </c>
      <c r="AD11" s="37">
        <v>0</v>
      </c>
      <c r="AE11" s="37">
        <v>0</v>
      </c>
      <c r="AF11" s="40">
        <v>63</v>
      </c>
    </row>
    <row r="12" spans="1:32" x14ac:dyDescent="0.15">
      <c r="A12" s="14"/>
      <c r="B12" s="14">
        <v>7</v>
      </c>
      <c r="C12" s="37">
        <f t="shared" si="1"/>
        <v>44331</v>
      </c>
      <c r="D12" s="37">
        <v>31226</v>
      </c>
      <c r="E12" s="37">
        <v>1142</v>
      </c>
      <c r="F12" s="37">
        <v>3735</v>
      </c>
      <c r="G12" s="37">
        <v>5170</v>
      </c>
      <c r="H12" s="37">
        <v>106</v>
      </c>
      <c r="I12" s="37">
        <v>978</v>
      </c>
      <c r="J12" s="37">
        <v>1974</v>
      </c>
      <c r="K12" s="38">
        <v>0</v>
      </c>
      <c r="L12" s="40">
        <f t="shared" si="0"/>
        <v>26361</v>
      </c>
      <c r="M12" s="40">
        <v>19559</v>
      </c>
      <c r="N12" s="40">
        <v>788</v>
      </c>
      <c r="O12" s="40">
        <v>2465</v>
      </c>
      <c r="P12" s="40">
        <v>1753</v>
      </c>
      <c r="Q12" s="40">
        <v>170</v>
      </c>
      <c r="R12" s="40">
        <v>436</v>
      </c>
      <c r="S12" s="40">
        <v>1190</v>
      </c>
      <c r="T12" s="39">
        <f t="shared" si="2"/>
        <v>52783</v>
      </c>
      <c r="U12" s="37">
        <v>30583</v>
      </c>
      <c r="V12" s="37">
        <v>6664</v>
      </c>
      <c r="W12" s="37">
        <v>3187</v>
      </c>
      <c r="X12" s="37">
        <v>2836</v>
      </c>
      <c r="Y12" s="37">
        <v>9218</v>
      </c>
      <c r="Z12" s="38">
        <v>295</v>
      </c>
      <c r="AA12" s="37">
        <f t="shared" si="3"/>
        <v>444</v>
      </c>
      <c r="AB12" s="37">
        <v>273</v>
      </c>
      <c r="AC12" s="37">
        <v>40</v>
      </c>
      <c r="AD12" s="37">
        <v>0</v>
      </c>
      <c r="AE12" s="37">
        <v>0</v>
      </c>
      <c r="AF12" s="40">
        <v>131</v>
      </c>
    </row>
    <row r="13" spans="1:32" x14ac:dyDescent="0.15">
      <c r="A13" s="14"/>
      <c r="B13" s="14">
        <v>8</v>
      </c>
      <c r="C13" s="37">
        <f t="shared" si="1"/>
        <v>62914</v>
      </c>
      <c r="D13" s="37">
        <v>44485</v>
      </c>
      <c r="E13" s="37">
        <v>2120</v>
      </c>
      <c r="F13" s="37">
        <v>7420</v>
      </c>
      <c r="G13" s="37">
        <v>5472</v>
      </c>
      <c r="H13" s="37">
        <v>237</v>
      </c>
      <c r="I13" s="37">
        <v>1048</v>
      </c>
      <c r="J13" s="37">
        <v>2132</v>
      </c>
      <c r="K13" s="38">
        <v>0</v>
      </c>
      <c r="L13" s="40">
        <f t="shared" si="0"/>
        <v>42729</v>
      </c>
      <c r="M13" s="40">
        <v>31702</v>
      </c>
      <c r="N13" s="40">
        <v>1628</v>
      </c>
      <c r="O13" s="40">
        <v>5645</v>
      </c>
      <c r="P13" s="40">
        <v>1871</v>
      </c>
      <c r="Q13" s="40">
        <v>62</v>
      </c>
      <c r="R13" s="40">
        <v>382</v>
      </c>
      <c r="S13" s="40">
        <v>1439</v>
      </c>
      <c r="T13" s="39">
        <f t="shared" si="2"/>
        <v>80102</v>
      </c>
      <c r="U13" s="37">
        <v>47939</v>
      </c>
      <c r="V13" s="37">
        <v>12919</v>
      </c>
      <c r="W13" s="37">
        <v>3659</v>
      </c>
      <c r="X13" s="37">
        <v>874</v>
      </c>
      <c r="Y13" s="37">
        <v>14384</v>
      </c>
      <c r="Z13" s="38">
        <v>327</v>
      </c>
      <c r="AA13" s="37">
        <f t="shared" si="3"/>
        <v>463</v>
      </c>
      <c r="AB13" s="37">
        <v>371</v>
      </c>
      <c r="AC13" s="37">
        <v>36</v>
      </c>
      <c r="AD13" s="37">
        <v>25</v>
      </c>
      <c r="AE13" s="37">
        <v>0</v>
      </c>
      <c r="AF13" s="40">
        <v>31</v>
      </c>
    </row>
    <row r="14" spans="1:32" x14ac:dyDescent="0.15">
      <c r="A14" s="14"/>
      <c r="B14" s="14">
        <v>9</v>
      </c>
      <c r="C14" s="37">
        <f t="shared" si="1"/>
        <v>59173</v>
      </c>
      <c r="D14" s="37">
        <v>40563</v>
      </c>
      <c r="E14" s="37">
        <v>1209</v>
      </c>
      <c r="F14" s="37">
        <v>2361</v>
      </c>
      <c r="G14" s="37">
        <v>7727</v>
      </c>
      <c r="H14" s="37">
        <v>195</v>
      </c>
      <c r="I14" s="37">
        <v>1240</v>
      </c>
      <c r="J14" s="37">
        <v>5878</v>
      </c>
      <c r="K14" s="38">
        <v>0</v>
      </c>
      <c r="L14" s="40">
        <f t="shared" si="0"/>
        <v>36056</v>
      </c>
      <c r="M14" s="40">
        <v>26160</v>
      </c>
      <c r="N14" s="40">
        <v>529</v>
      </c>
      <c r="O14" s="40">
        <v>1304</v>
      </c>
      <c r="P14" s="40">
        <v>3069</v>
      </c>
      <c r="Q14" s="40">
        <v>410</v>
      </c>
      <c r="R14" s="40">
        <v>3199</v>
      </c>
      <c r="S14" s="40">
        <v>1385</v>
      </c>
      <c r="T14" s="39">
        <f t="shared" si="2"/>
        <v>62771</v>
      </c>
      <c r="U14" s="37">
        <v>33262</v>
      </c>
      <c r="V14" s="37">
        <v>4407</v>
      </c>
      <c r="W14" s="37">
        <v>4947</v>
      </c>
      <c r="X14" s="37">
        <v>9681</v>
      </c>
      <c r="Y14" s="37">
        <v>10137</v>
      </c>
      <c r="Z14" s="38">
        <v>337</v>
      </c>
      <c r="AA14" s="37">
        <v>333</v>
      </c>
      <c r="AB14" s="37">
        <v>297</v>
      </c>
      <c r="AC14" s="37">
        <v>6</v>
      </c>
      <c r="AD14" s="37">
        <v>0</v>
      </c>
      <c r="AE14" s="37">
        <v>0</v>
      </c>
      <c r="AF14" s="40">
        <v>30</v>
      </c>
    </row>
    <row r="15" spans="1:32" x14ac:dyDescent="0.15">
      <c r="A15" s="14"/>
      <c r="B15" s="14">
        <v>10</v>
      </c>
      <c r="C15" s="37">
        <f t="shared" si="1"/>
        <v>84479</v>
      </c>
      <c r="D15" s="37">
        <v>51683</v>
      </c>
      <c r="E15" s="37">
        <v>5302</v>
      </c>
      <c r="F15" s="37">
        <v>7290</v>
      </c>
      <c r="G15" s="37">
        <v>10881</v>
      </c>
      <c r="H15" s="37">
        <v>1060</v>
      </c>
      <c r="I15" s="37">
        <v>4032</v>
      </c>
      <c r="J15" s="37">
        <v>3888</v>
      </c>
      <c r="K15" s="38">
        <v>343</v>
      </c>
      <c r="L15" s="40">
        <f t="shared" si="0"/>
        <v>59842</v>
      </c>
      <c r="M15" s="40">
        <v>33598</v>
      </c>
      <c r="N15" s="40">
        <v>3597</v>
      </c>
      <c r="O15" s="40">
        <v>2303</v>
      </c>
      <c r="P15" s="40">
        <v>5082</v>
      </c>
      <c r="Q15" s="40">
        <v>1178</v>
      </c>
      <c r="R15" s="40">
        <v>10648</v>
      </c>
      <c r="S15" s="40">
        <v>3436</v>
      </c>
      <c r="T15" s="39">
        <f t="shared" si="2"/>
        <v>113119</v>
      </c>
      <c r="U15" s="37">
        <v>39443</v>
      </c>
      <c r="V15" s="37">
        <v>10783</v>
      </c>
      <c r="W15" s="37">
        <v>6420</v>
      </c>
      <c r="X15" s="37">
        <v>34179</v>
      </c>
      <c r="Y15" s="37">
        <v>21780</v>
      </c>
      <c r="Z15" s="38">
        <v>514</v>
      </c>
      <c r="AA15" s="40">
        <f t="shared" si="3"/>
        <v>619</v>
      </c>
      <c r="AB15" s="40">
        <v>429</v>
      </c>
      <c r="AC15" s="40">
        <v>50</v>
      </c>
      <c r="AD15" s="40">
        <v>0</v>
      </c>
      <c r="AE15" s="40">
        <v>0</v>
      </c>
      <c r="AF15" s="40">
        <v>140</v>
      </c>
    </row>
    <row r="16" spans="1:32" x14ac:dyDescent="0.15">
      <c r="A16" s="14"/>
      <c r="B16" s="14">
        <v>11</v>
      </c>
      <c r="C16" s="37">
        <f t="shared" si="1"/>
        <v>93606</v>
      </c>
      <c r="D16" s="37">
        <v>59114</v>
      </c>
      <c r="E16" s="37">
        <v>4662</v>
      </c>
      <c r="F16" s="37">
        <v>9283</v>
      </c>
      <c r="G16" s="37">
        <v>12207</v>
      </c>
      <c r="H16" s="37">
        <v>1771</v>
      </c>
      <c r="I16" s="37">
        <v>2305</v>
      </c>
      <c r="J16" s="37">
        <v>4108</v>
      </c>
      <c r="K16" s="38">
        <v>156</v>
      </c>
      <c r="L16" s="40">
        <f t="shared" si="0"/>
        <v>64787</v>
      </c>
      <c r="M16" s="40">
        <v>37723</v>
      </c>
      <c r="N16" s="40">
        <v>2120</v>
      </c>
      <c r="O16" s="40">
        <v>2545</v>
      </c>
      <c r="P16" s="40">
        <v>5785</v>
      </c>
      <c r="Q16" s="40">
        <v>2200</v>
      </c>
      <c r="R16" s="40">
        <v>10838</v>
      </c>
      <c r="S16" s="40">
        <v>3576</v>
      </c>
      <c r="T16" s="39">
        <f t="shared" si="2"/>
        <v>113875</v>
      </c>
      <c r="U16" s="37">
        <v>40549</v>
      </c>
      <c r="V16" s="37">
        <v>13612</v>
      </c>
      <c r="W16" s="37">
        <v>8458</v>
      </c>
      <c r="X16" s="37">
        <v>29168</v>
      </c>
      <c r="Y16" s="37">
        <v>21612</v>
      </c>
      <c r="Z16" s="38">
        <v>476</v>
      </c>
      <c r="AA16" s="40">
        <f t="shared" si="3"/>
        <v>661</v>
      </c>
      <c r="AB16" s="40">
        <v>519</v>
      </c>
      <c r="AC16" s="40">
        <v>50</v>
      </c>
      <c r="AD16" s="40">
        <v>0</v>
      </c>
      <c r="AE16" s="40">
        <v>30</v>
      </c>
      <c r="AF16" s="40">
        <v>62</v>
      </c>
    </row>
    <row r="17" spans="1:32" x14ac:dyDescent="0.15">
      <c r="A17" s="44"/>
      <c r="B17" s="45">
        <v>12</v>
      </c>
      <c r="C17" s="46">
        <f t="shared" si="1"/>
        <v>68397</v>
      </c>
      <c r="D17" s="46">
        <v>45298</v>
      </c>
      <c r="E17" s="46">
        <v>4800</v>
      </c>
      <c r="F17" s="46">
        <v>5318</v>
      </c>
      <c r="G17" s="46">
        <v>8638</v>
      </c>
      <c r="H17" s="46">
        <v>600</v>
      </c>
      <c r="I17" s="46">
        <v>862</v>
      </c>
      <c r="J17" s="46">
        <v>2881</v>
      </c>
      <c r="K17" s="47">
        <v>0</v>
      </c>
      <c r="L17" s="48">
        <f t="shared" si="0"/>
        <v>44914</v>
      </c>
      <c r="M17" s="48">
        <v>30369</v>
      </c>
      <c r="N17" s="48">
        <v>2567</v>
      </c>
      <c r="O17" s="48">
        <v>3128</v>
      </c>
      <c r="P17" s="48">
        <v>2536</v>
      </c>
      <c r="Q17" s="48">
        <v>1103</v>
      </c>
      <c r="R17" s="48">
        <v>3485</v>
      </c>
      <c r="S17" s="48">
        <v>1726</v>
      </c>
      <c r="T17" s="49">
        <f t="shared" si="2"/>
        <v>65888</v>
      </c>
      <c r="U17" s="46">
        <v>28836</v>
      </c>
      <c r="V17" s="46">
        <v>5893</v>
      </c>
      <c r="W17" s="46">
        <v>3444</v>
      </c>
      <c r="X17" s="46">
        <v>17373</v>
      </c>
      <c r="Y17" s="46">
        <v>9972</v>
      </c>
      <c r="Z17" s="47">
        <v>370</v>
      </c>
      <c r="AA17" s="48">
        <f t="shared" si="3"/>
        <v>361</v>
      </c>
      <c r="AB17" s="48">
        <v>311</v>
      </c>
      <c r="AC17" s="48">
        <v>16</v>
      </c>
      <c r="AD17" s="48">
        <v>0</v>
      </c>
      <c r="AE17" s="48">
        <v>0</v>
      </c>
      <c r="AF17" s="48">
        <v>34</v>
      </c>
    </row>
    <row r="18" spans="1:32" x14ac:dyDescent="0.15">
      <c r="A18" s="3" t="s">
        <v>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 t="s">
        <v>3</v>
      </c>
      <c r="M18" s="3"/>
      <c r="N18" s="3"/>
      <c r="O18" s="3"/>
      <c r="S18" s="3"/>
      <c r="T18" s="3" t="s">
        <v>2</v>
      </c>
      <c r="U18" s="3"/>
      <c r="V18" s="3"/>
      <c r="W18" s="3"/>
      <c r="X18" s="3"/>
      <c r="Y18" s="3"/>
      <c r="Z18" s="3"/>
      <c r="AA18" s="3" t="s">
        <v>1</v>
      </c>
      <c r="AB18" s="3"/>
      <c r="AC18" s="3"/>
      <c r="AF18" s="3"/>
    </row>
    <row r="19" spans="1:32" ht="13.5" customHeight="1" x14ac:dyDescent="0.15">
      <c r="A19" s="3" t="s">
        <v>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75"/>
      <c r="M19" s="75"/>
      <c r="N19" s="75"/>
      <c r="O19" s="75"/>
      <c r="P19" s="75"/>
      <c r="Q19" s="75"/>
      <c r="R19" s="75"/>
      <c r="S19" s="75"/>
    </row>
  </sheetData>
  <mergeCells count="23">
    <mergeCell ref="AA4:AA5"/>
    <mergeCell ref="AB4:AC4"/>
    <mergeCell ref="U4:V4"/>
    <mergeCell ref="W4:X4"/>
    <mergeCell ref="L19:S19"/>
    <mergeCell ref="Y4:Y5"/>
    <mergeCell ref="Z4:Z5"/>
    <mergeCell ref="C3:K3"/>
    <mergeCell ref="L3:S3"/>
    <mergeCell ref="T3:Z3"/>
    <mergeCell ref="AA3:AF3"/>
    <mergeCell ref="C4:C5"/>
    <mergeCell ref="D4:F4"/>
    <mergeCell ref="G4:I4"/>
    <mergeCell ref="J4:J5"/>
    <mergeCell ref="K4:K5"/>
    <mergeCell ref="L4:L5"/>
    <mergeCell ref="AD4:AE4"/>
    <mergeCell ref="AF4:AF5"/>
    <mergeCell ref="M4:O4"/>
    <mergeCell ref="P4:R4"/>
    <mergeCell ref="S4:S5"/>
    <mergeCell ref="T4:T5"/>
  </mergeCells>
  <phoneticPr fontId="4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19"/>
  <sheetViews>
    <sheetView zoomScale="99" zoomScaleNormal="99" zoomScaleSheetLayoutView="115" workbookViewId="0">
      <selection activeCell="D6" sqref="D6"/>
    </sheetView>
  </sheetViews>
  <sheetFormatPr defaultColWidth="9" defaultRowHeight="12" x14ac:dyDescent="0.15"/>
  <cols>
    <col min="1" max="2" width="3.6640625" style="1" customWidth="1"/>
    <col min="3" max="19" width="8.109375" style="1" customWidth="1"/>
    <col min="20" max="16384" width="9" style="1"/>
  </cols>
  <sheetData>
    <row r="1" spans="1:32" ht="21" customHeight="1" x14ac:dyDescent="0.25">
      <c r="A1" s="31" t="s">
        <v>23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3"/>
      <c r="U1" s="33"/>
      <c r="V1" s="33"/>
      <c r="W1" s="33"/>
      <c r="X1" s="33"/>
      <c r="Y1" s="33"/>
      <c r="Z1" s="33"/>
      <c r="AA1" s="34"/>
      <c r="AB1" s="34"/>
      <c r="AC1" s="34"/>
      <c r="AD1" s="34"/>
      <c r="AE1" s="34"/>
      <c r="AF1" s="34"/>
    </row>
    <row r="2" spans="1:32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26"/>
      <c r="K2" s="26"/>
      <c r="L2" s="3"/>
      <c r="M2" s="3"/>
      <c r="N2" s="3"/>
      <c r="O2" s="3"/>
      <c r="P2" s="3"/>
      <c r="Q2" s="3"/>
      <c r="R2" s="3"/>
      <c r="S2" s="26"/>
      <c r="T2" s="6"/>
      <c r="U2" s="6"/>
      <c r="V2" s="6"/>
      <c r="W2" s="6"/>
      <c r="X2" s="6"/>
      <c r="Y2" s="28"/>
      <c r="Z2" s="27"/>
      <c r="AA2" s="3"/>
      <c r="AB2" s="3"/>
      <c r="AC2" s="3"/>
      <c r="AD2" s="3"/>
      <c r="AE2" s="3"/>
      <c r="AF2" s="26" t="s">
        <v>17</v>
      </c>
    </row>
    <row r="3" spans="1:32" s="16" customFormat="1" ht="21" customHeight="1" x14ac:dyDescent="0.2">
      <c r="A3" s="41" t="s">
        <v>16</v>
      </c>
      <c r="B3" s="35" t="s">
        <v>15</v>
      </c>
      <c r="C3" s="63" t="s">
        <v>14</v>
      </c>
      <c r="D3" s="64"/>
      <c r="E3" s="64"/>
      <c r="F3" s="64"/>
      <c r="G3" s="64"/>
      <c r="H3" s="64"/>
      <c r="I3" s="64"/>
      <c r="J3" s="64"/>
      <c r="K3" s="74"/>
      <c r="L3" s="63" t="s">
        <v>13</v>
      </c>
      <c r="M3" s="64"/>
      <c r="N3" s="64"/>
      <c r="O3" s="64"/>
      <c r="P3" s="64"/>
      <c r="Q3" s="64"/>
      <c r="R3" s="64"/>
      <c r="S3" s="74"/>
      <c r="T3" s="63" t="s">
        <v>12</v>
      </c>
      <c r="U3" s="64"/>
      <c r="V3" s="64"/>
      <c r="W3" s="64"/>
      <c r="X3" s="64"/>
      <c r="Y3" s="64"/>
      <c r="Z3" s="74"/>
      <c r="AA3" s="63" t="s">
        <v>11</v>
      </c>
      <c r="AB3" s="64"/>
      <c r="AC3" s="64"/>
      <c r="AD3" s="64"/>
      <c r="AE3" s="64"/>
      <c r="AF3" s="64"/>
    </row>
    <row r="4" spans="1:32" s="16" customFormat="1" ht="21" customHeight="1" x14ac:dyDescent="0.2">
      <c r="A4" s="50"/>
      <c r="B4" s="51"/>
      <c r="C4" s="67" t="s">
        <v>8</v>
      </c>
      <c r="D4" s="63" t="s">
        <v>7</v>
      </c>
      <c r="E4" s="64"/>
      <c r="F4" s="74"/>
      <c r="G4" s="63" t="s">
        <v>6</v>
      </c>
      <c r="H4" s="64"/>
      <c r="I4" s="74"/>
      <c r="J4" s="67" t="s">
        <v>5</v>
      </c>
      <c r="K4" s="67" t="s">
        <v>10</v>
      </c>
      <c r="L4" s="67" t="s">
        <v>8</v>
      </c>
      <c r="M4" s="63" t="s">
        <v>7</v>
      </c>
      <c r="N4" s="64"/>
      <c r="O4" s="74"/>
      <c r="P4" s="63" t="s">
        <v>6</v>
      </c>
      <c r="Q4" s="64"/>
      <c r="R4" s="74"/>
      <c r="S4" s="67" t="s">
        <v>5</v>
      </c>
      <c r="T4" s="67" t="s">
        <v>8</v>
      </c>
      <c r="U4" s="63" t="s">
        <v>7</v>
      </c>
      <c r="V4" s="74"/>
      <c r="W4" s="63" t="s">
        <v>6</v>
      </c>
      <c r="X4" s="74"/>
      <c r="Y4" s="67" t="s">
        <v>5</v>
      </c>
      <c r="Z4" s="67" t="s">
        <v>9</v>
      </c>
      <c r="AA4" s="67" t="s">
        <v>8</v>
      </c>
      <c r="AB4" s="63" t="s">
        <v>7</v>
      </c>
      <c r="AC4" s="74"/>
      <c r="AD4" s="63" t="s">
        <v>6</v>
      </c>
      <c r="AE4" s="74"/>
      <c r="AF4" s="65" t="s">
        <v>5</v>
      </c>
    </row>
    <row r="5" spans="1:32" s="16" customFormat="1" ht="21" customHeight="1" x14ac:dyDescent="0.2">
      <c r="A5" s="42"/>
      <c r="B5" s="19"/>
      <c r="C5" s="68"/>
      <c r="D5" s="17" t="s">
        <v>24</v>
      </c>
      <c r="E5" s="17" t="s">
        <v>25</v>
      </c>
      <c r="F5" s="17" t="s">
        <v>26</v>
      </c>
      <c r="G5" s="17" t="s">
        <v>24</v>
      </c>
      <c r="H5" s="17" t="s">
        <v>25</v>
      </c>
      <c r="I5" s="17" t="s">
        <v>26</v>
      </c>
      <c r="J5" s="68"/>
      <c r="K5" s="68"/>
      <c r="L5" s="68"/>
      <c r="M5" s="17" t="s">
        <v>24</v>
      </c>
      <c r="N5" s="17" t="s">
        <v>25</v>
      </c>
      <c r="O5" s="17" t="s">
        <v>26</v>
      </c>
      <c r="P5" s="17" t="s">
        <v>24</v>
      </c>
      <c r="Q5" s="17" t="s">
        <v>25</v>
      </c>
      <c r="R5" s="17" t="s">
        <v>26</v>
      </c>
      <c r="S5" s="68"/>
      <c r="T5" s="68"/>
      <c r="U5" s="17" t="s">
        <v>24</v>
      </c>
      <c r="V5" s="17" t="s">
        <v>27</v>
      </c>
      <c r="W5" s="17" t="s">
        <v>24</v>
      </c>
      <c r="X5" s="17" t="s">
        <v>27</v>
      </c>
      <c r="Y5" s="68"/>
      <c r="Z5" s="68"/>
      <c r="AA5" s="68"/>
      <c r="AB5" s="17" t="s">
        <v>24</v>
      </c>
      <c r="AC5" s="17" t="s">
        <v>26</v>
      </c>
      <c r="AD5" s="17" t="s">
        <v>24</v>
      </c>
      <c r="AE5" s="17" t="s">
        <v>26</v>
      </c>
      <c r="AF5" s="66"/>
    </row>
    <row r="6" spans="1:32" x14ac:dyDescent="0.15">
      <c r="A6" s="14">
        <v>6</v>
      </c>
      <c r="B6" s="15">
        <v>1</v>
      </c>
      <c r="C6" s="37">
        <f>SUM(D6:K6)</f>
        <v>37376</v>
      </c>
      <c r="D6" s="37">
        <v>24468</v>
      </c>
      <c r="E6" s="37">
        <v>1038</v>
      </c>
      <c r="F6" s="37">
        <v>2128</v>
      </c>
      <c r="G6" s="37">
        <v>6501</v>
      </c>
      <c r="H6" s="37">
        <v>174</v>
      </c>
      <c r="I6" s="37">
        <v>520</v>
      </c>
      <c r="J6" s="37">
        <v>2547</v>
      </c>
      <c r="K6" s="38">
        <v>0</v>
      </c>
      <c r="L6" s="40">
        <f>SUM(M6:S6)</f>
        <v>20362</v>
      </c>
      <c r="M6" s="40">
        <v>15592</v>
      </c>
      <c r="N6" s="40">
        <v>563</v>
      </c>
      <c r="O6" s="40">
        <v>1567</v>
      </c>
      <c r="P6" s="40">
        <v>1197</v>
      </c>
      <c r="Q6" s="40">
        <v>240</v>
      </c>
      <c r="R6" s="40">
        <v>228</v>
      </c>
      <c r="S6" s="40">
        <v>975</v>
      </c>
      <c r="T6" s="39">
        <f>SUM(U6:Z6)</f>
        <v>28977</v>
      </c>
      <c r="U6" s="37">
        <v>18309</v>
      </c>
      <c r="V6" s="37">
        <v>3015</v>
      </c>
      <c r="W6" s="37">
        <v>1641</v>
      </c>
      <c r="X6" s="37">
        <v>2654</v>
      </c>
      <c r="Y6" s="37">
        <v>3030</v>
      </c>
      <c r="Z6" s="38">
        <v>328</v>
      </c>
      <c r="AA6" s="37">
        <f>SUM(AB6:AF6)</f>
        <v>347</v>
      </c>
      <c r="AB6" s="37">
        <v>261</v>
      </c>
      <c r="AC6" s="37">
        <v>9</v>
      </c>
      <c r="AD6" s="37">
        <v>0</v>
      </c>
      <c r="AE6" s="37">
        <v>0</v>
      </c>
      <c r="AF6" s="40">
        <v>77</v>
      </c>
    </row>
    <row r="7" spans="1:32" x14ac:dyDescent="0.15">
      <c r="A7" s="14"/>
      <c r="B7" s="14">
        <v>2</v>
      </c>
      <c r="C7" s="37">
        <f>SUM(D7:K7)</f>
        <v>62218</v>
      </c>
      <c r="D7" s="37">
        <v>41935</v>
      </c>
      <c r="E7" s="37">
        <v>2057</v>
      </c>
      <c r="F7" s="37">
        <v>2517</v>
      </c>
      <c r="G7" s="37">
        <v>11848</v>
      </c>
      <c r="H7" s="37">
        <v>192</v>
      </c>
      <c r="I7" s="37">
        <v>1081</v>
      </c>
      <c r="J7" s="37">
        <v>2361</v>
      </c>
      <c r="K7" s="38">
        <v>227</v>
      </c>
      <c r="L7" s="40">
        <f>SUM(M7:S7)</f>
        <v>37214</v>
      </c>
      <c r="M7" s="40">
        <v>29975</v>
      </c>
      <c r="N7" s="40">
        <v>930</v>
      </c>
      <c r="O7" s="40">
        <v>1894</v>
      </c>
      <c r="P7" s="40">
        <v>2009</v>
      </c>
      <c r="Q7" s="40">
        <v>357</v>
      </c>
      <c r="R7" s="40">
        <v>703</v>
      </c>
      <c r="S7" s="40">
        <v>1346</v>
      </c>
      <c r="T7" s="39">
        <f>SUM(U7:Z7)</f>
        <v>39047</v>
      </c>
      <c r="U7" s="37">
        <v>24543</v>
      </c>
      <c r="V7" s="37">
        <v>4488</v>
      </c>
      <c r="W7" s="37">
        <v>2194</v>
      </c>
      <c r="X7" s="37">
        <v>2698</v>
      </c>
      <c r="Y7" s="37">
        <v>4554</v>
      </c>
      <c r="Z7" s="38">
        <v>570</v>
      </c>
      <c r="AA7" s="37">
        <f>SUM(AB7:AF7)</f>
        <v>570</v>
      </c>
      <c r="AB7" s="37">
        <v>430</v>
      </c>
      <c r="AC7" s="37">
        <v>49</v>
      </c>
      <c r="AD7" s="37">
        <v>0</v>
      </c>
      <c r="AE7" s="37">
        <v>0</v>
      </c>
      <c r="AF7" s="40">
        <v>91</v>
      </c>
    </row>
    <row r="8" spans="1:32" x14ac:dyDescent="0.15">
      <c r="A8" s="14"/>
      <c r="B8" s="14">
        <v>3</v>
      </c>
      <c r="C8" s="37">
        <f>SUM(D8:K8)</f>
        <v>73229</v>
      </c>
      <c r="D8" s="37">
        <v>44742</v>
      </c>
      <c r="E8" s="37">
        <v>3790</v>
      </c>
      <c r="F8" s="37">
        <v>4634</v>
      </c>
      <c r="G8" s="37">
        <v>14070</v>
      </c>
      <c r="H8" s="37">
        <v>1284</v>
      </c>
      <c r="I8" s="37">
        <v>1210</v>
      </c>
      <c r="J8" s="37">
        <v>3095</v>
      </c>
      <c r="K8" s="38">
        <v>404</v>
      </c>
      <c r="L8" s="40">
        <f>SUM(M8:S8)</f>
        <v>44465</v>
      </c>
      <c r="M8" s="40">
        <v>29564</v>
      </c>
      <c r="N8" s="40">
        <v>2092</v>
      </c>
      <c r="O8" s="40">
        <v>3315</v>
      </c>
      <c r="P8" s="40">
        <v>6926</v>
      </c>
      <c r="Q8" s="40">
        <v>674</v>
      </c>
      <c r="R8" s="40">
        <v>415</v>
      </c>
      <c r="S8" s="40">
        <v>1479</v>
      </c>
      <c r="T8" s="39">
        <f>SUM(U8:Z8)</f>
        <v>60456</v>
      </c>
      <c r="U8" s="37">
        <v>33682</v>
      </c>
      <c r="V8" s="37">
        <v>6919</v>
      </c>
      <c r="W8" s="37">
        <v>9983</v>
      </c>
      <c r="X8" s="37">
        <v>3140</v>
      </c>
      <c r="Y8" s="37">
        <v>6058</v>
      </c>
      <c r="Z8" s="38">
        <v>674</v>
      </c>
      <c r="AA8" s="37">
        <f>SUM(AB8:AF8)</f>
        <v>576</v>
      </c>
      <c r="AB8" s="37">
        <v>438</v>
      </c>
      <c r="AC8" s="37">
        <v>46</v>
      </c>
      <c r="AD8" s="37">
        <v>17</v>
      </c>
      <c r="AE8" s="37">
        <v>0</v>
      </c>
      <c r="AF8" s="40">
        <v>75</v>
      </c>
    </row>
    <row r="9" spans="1:32" x14ac:dyDescent="0.15">
      <c r="A9" s="14"/>
      <c r="B9" s="14">
        <v>4</v>
      </c>
      <c r="C9" s="37">
        <f>SUM(D9:K9)</f>
        <v>62261</v>
      </c>
      <c r="D9" s="37">
        <v>38742</v>
      </c>
      <c r="E9" s="37">
        <v>806</v>
      </c>
      <c r="F9" s="37">
        <v>5403</v>
      </c>
      <c r="G9" s="37">
        <v>13699</v>
      </c>
      <c r="H9" s="37">
        <v>168</v>
      </c>
      <c r="I9" s="37">
        <v>930</v>
      </c>
      <c r="J9" s="37">
        <v>2513</v>
      </c>
      <c r="K9" s="38">
        <v>0</v>
      </c>
      <c r="L9" s="40">
        <f>SUM(M9:S9)</f>
        <v>36755</v>
      </c>
      <c r="M9" s="40">
        <v>23009</v>
      </c>
      <c r="N9" s="40">
        <v>464</v>
      </c>
      <c r="O9" s="40">
        <v>2279</v>
      </c>
      <c r="P9" s="40">
        <v>5638</v>
      </c>
      <c r="Q9" s="40">
        <v>22</v>
      </c>
      <c r="R9" s="40">
        <v>2922</v>
      </c>
      <c r="S9" s="40">
        <v>2421</v>
      </c>
      <c r="T9" s="39">
        <f>SUM(U9:Z9)</f>
        <v>57044</v>
      </c>
      <c r="U9" s="37">
        <v>29374</v>
      </c>
      <c r="V9" s="37">
        <v>7443</v>
      </c>
      <c r="W9" s="37">
        <v>11068</v>
      </c>
      <c r="X9" s="37">
        <v>2591</v>
      </c>
      <c r="Y9" s="37">
        <v>5938</v>
      </c>
      <c r="Z9" s="38">
        <v>630</v>
      </c>
      <c r="AA9" s="37">
        <f>SUM(AB9:AF9)</f>
        <v>475</v>
      </c>
      <c r="AB9" s="37">
        <v>387</v>
      </c>
      <c r="AC9" s="37">
        <v>24</v>
      </c>
      <c r="AD9" s="37">
        <v>0</v>
      </c>
      <c r="AE9" s="37">
        <v>0</v>
      </c>
      <c r="AF9" s="40">
        <v>64</v>
      </c>
    </row>
    <row r="10" spans="1:32" x14ac:dyDescent="0.15">
      <c r="A10" s="14"/>
      <c r="B10" s="14">
        <v>5</v>
      </c>
      <c r="C10" s="37">
        <f>SUM(D10:K10)</f>
        <v>93813</v>
      </c>
      <c r="D10" s="37">
        <v>49695</v>
      </c>
      <c r="E10" s="37">
        <v>1856</v>
      </c>
      <c r="F10" s="37">
        <v>14854</v>
      </c>
      <c r="G10" s="37">
        <v>13681</v>
      </c>
      <c r="H10" s="37">
        <v>216</v>
      </c>
      <c r="I10" s="37">
        <v>8343</v>
      </c>
      <c r="J10" s="37">
        <v>4552</v>
      </c>
      <c r="K10" s="38">
        <v>616</v>
      </c>
      <c r="L10" s="40">
        <f t="shared" ref="L10:L17" si="0">SUM(M10:S10)</f>
        <v>53650</v>
      </c>
      <c r="M10" s="40">
        <v>29764</v>
      </c>
      <c r="N10" s="40">
        <v>758</v>
      </c>
      <c r="O10" s="40">
        <v>7087</v>
      </c>
      <c r="P10" s="40">
        <v>3750</v>
      </c>
      <c r="Q10" s="40">
        <v>464</v>
      </c>
      <c r="R10" s="40">
        <v>9726</v>
      </c>
      <c r="S10" s="40">
        <v>2101</v>
      </c>
      <c r="T10" s="39">
        <f>SUM(U10:Z10)</f>
        <v>105987</v>
      </c>
      <c r="U10" s="37">
        <v>32001</v>
      </c>
      <c r="V10" s="37">
        <v>14580</v>
      </c>
      <c r="W10" s="37">
        <v>4270</v>
      </c>
      <c r="X10" s="37">
        <v>33559</v>
      </c>
      <c r="Y10" s="37">
        <v>20845</v>
      </c>
      <c r="Z10" s="38">
        <v>732</v>
      </c>
      <c r="AA10" s="37">
        <f>SUM(AB10:AF10)</f>
        <v>837</v>
      </c>
      <c r="AB10" s="37">
        <v>502</v>
      </c>
      <c r="AC10" s="37">
        <v>185</v>
      </c>
      <c r="AD10" s="37">
        <v>33</v>
      </c>
      <c r="AE10" s="37">
        <v>0</v>
      </c>
      <c r="AF10" s="40">
        <v>117</v>
      </c>
    </row>
    <row r="11" spans="1:32" x14ac:dyDescent="0.15">
      <c r="A11" s="14"/>
      <c r="B11" s="14">
        <v>6</v>
      </c>
      <c r="C11" s="37">
        <f t="shared" ref="C11:C17" si="1">SUM(D11:K11)</f>
        <v>57297</v>
      </c>
      <c r="D11" s="37">
        <v>28332</v>
      </c>
      <c r="E11" s="37">
        <v>1312</v>
      </c>
      <c r="F11" s="37">
        <v>6910</v>
      </c>
      <c r="G11" s="37">
        <v>13562</v>
      </c>
      <c r="H11" s="37">
        <v>272</v>
      </c>
      <c r="I11" s="37">
        <v>3313</v>
      </c>
      <c r="J11" s="37">
        <v>3481</v>
      </c>
      <c r="K11" s="38">
        <v>115</v>
      </c>
      <c r="L11" s="40">
        <f t="shared" si="0"/>
        <v>29542</v>
      </c>
      <c r="M11" s="40">
        <v>15414</v>
      </c>
      <c r="N11" s="40">
        <v>401</v>
      </c>
      <c r="O11" s="40">
        <v>1855</v>
      </c>
      <c r="P11" s="40">
        <v>3708</v>
      </c>
      <c r="Q11" s="40">
        <v>744</v>
      </c>
      <c r="R11" s="40">
        <v>5946</v>
      </c>
      <c r="S11" s="40">
        <v>1474</v>
      </c>
      <c r="T11" s="39">
        <f t="shared" ref="T11:T17" si="2">SUM(U11:Z11)</f>
        <v>67421</v>
      </c>
      <c r="U11" s="37">
        <v>23582</v>
      </c>
      <c r="V11" s="37">
        <v>9607</v>
      </c>
      <c r="W11" s="37">
        <v>4242</v>
      </c>
      <c r="X11" s="37">
        <v>12578</v>
      </c>
      <c r="Y11" s="37">
        <v>16932</v>
      </c>
      <c r="Z11" s="38">
        <v>480</v>
      </c>
      <c r="AA11" s="37">
        <f t="shared" ref="AA11:AA17" si="3">SUM(AB11:AF11)</f>
        <v>608</v>
      </c>
      <c r="AB11" s="37">
        <v>386</v>
      </c>
      <c r="AC11" s="37">
        <v>76</v>
      </c>
      <c r="AD11" s="37">
        <v>0</v>
      </c>
      <c r="AE11" s="37">
        <v>0</v>
      </c>
      <c r="AF11" s="40">
        <v>146</v>
      </c>
    </row>
    <row r="12" spans="1:32" x14ac:dyDescent="0.15">
      <c r="A12" s="14"/>
      <c r="B12" s="14">
        <v>7</v>
      </c>
      <c r="C12" s="37">
        <f t="shared" si="1"/>
        <v>42799</v>
      </c>
      <c r="D12" s="37">
        <v>26183</v>
      </c>
      <c r="E12" s="37">
        <v>995</v>
      </c>
      <c r="F12" s="37">
        <v>3511</v>
      </c>
      <c r="G12" s="37">
        <v>8464</v>
      </c>
      <c r="H12" s="37">
        <v>307</v>
      </c>
      <c r="I12" s="37">
        <v>1251</v>
      </c>
      <c r="J12" s="37">
        <v>2088</v>
      </c>
      <c r="K12" s="38">
        <v>0</v>
      </c>
      <c r="L12" s="40">
        <f t="shared" si="0"/>
        <v>22063</v>
      </c>
      <c r="M12" s="40">
        <v>15825</v>
      </c>
      <c r="N12" s="40">
        <v>618</v>
      </c>
      <c r="O12" s="40">
        <v>1900</v>
      </c>
      <c r="P12" s="40">
        <v>1749</v>
      </c>
      <c r="Q12" s="40">
        <v>170</v>
      </c>
      <c r="R12" s="40">
        <v>712</v>
      </c>
      <c r="S12" s="40">
        <v>1089</v>
      </c>
      <c r="T12" s="39">
        <f t="shared" si="2"/>
        <v>43423</v>
      </c>
      <c r="U12" s="37">
        <v>25295</v>
      </c>
      <c r="V12" s="37">
        <v>6231</v>
      </c>
      <c r="W12" s="37">
        <v>2389</v>
      </c>
      <c r="X12" s="37">
        <v>2115</v>
      </c>
      <c r="Y12" s="37">
        <v>7059</v>
      </c>
      <c r="Z12" s="38">
        <v>334</v>
      </c>
      <c r="AA12" s="37">
        <f t="shared" si="3"/>
        <v>345</v>
      </c>
      <c r="AB12" s="37">
        <v>256</v>
      </c>
      <c r="AC12" s="37">
        <v>15</v>
      </c>
      <c r="AD12" s="37">
        <v>0</v>
      </c>
      <c r="AE12" s="37">
        <v>0</v>
      </c>
      <c r="AF12" s="40">
        <v>74</v>
      </c>
    </row>
    <row r="13" spans="1:32" x14ac:dyDescent="0.15">
      <c r="A13" s="14"/>
      <c r="B13" s="14">
        <v>8</v>
      </c>
      <c r="C13" s="37">
        <f t="shared" si="1"/>
        <v>64128</v>
      </c>
      <c r="D13" s="37">
        <v>40871</v>
      </c>
      <c r="E13" s="37">
        <v>2308</v>
      </c>
      <c r="F13" s="37">
        <v>7333</v>
      </c>
      <c r="G13" s="37">
        <v>8618</v>
      </c>
      <c r="H13" s="37">
        <v>493</v>
      </c>
      <c r="I13" s="37">
        <v>1892</v>
      </c>
      <c r="J13" s="37">
        <v>2613</v>
      </c>
      <c r="K13" s="38">
        <v>0</v>
      </c>
      <c r="L13" s="40">
        <f t="shared" si="0"/>
        <v>35141</v>
      </c>
      <c r="M13" s="40">
        <v>25417</v>
      </c>
      <c r="N13" s="40">
        <v>1616</v>
      </c>
      <c r="O13" s="40">
        <v>5014</v>
      </c>
      <c r="P13" s="40">
        <v>1495</v>
      </c>
      <c r="Q13" s="40">
        <v>94</v>
      </c>
      <c r="R13" s="40">
        <v>192</v>
      </c>
      <c r="S13" s="40">
        <v>1313</v>
      </c>
      <c r="T13" s="39">
        <f t="shared" si="2"/>
        <v>68160</v>
      </c>
      <c r="U13" s="37">
        <v>39908</v>
      </c>
      <c r="V13" s="37">
        <v>12158</v>
      </c>
      <c r="W13" s="37">
        <v>3111</v>
      </c>
      <c r="X13" s="37">
        <v>739</v>
      </c>
      <c r="Y13" s="37">
        <v>11778</v>
      </c>
      <c r="Z13" s="38">
        <v>466</v>
      </c>
      <c r="AA13" s="37">
        <f t="shared" si="3"/>
        <v>516</v>
      </c>
      <c r="AB13" s="37">
        <v>375</v>
      </c>
      <c r="AC13" s="37">
        <v>62</v>
      </c>
      <c r="AD13" s="37">
        <v>37</v>
      </c>
      <c r="AE13" s="37">
        <v>0</v>
      </c>
      <c r="AF13" s="40">
        <v>42</v>
      </c>
    </row>
    <row r="14" spans="1:32" x14ac:dyDescent="0.15">
      <c r="A14" s="14"/>
      <c r="B14" s="14">
        <v>9</v>
      </c>
      <c r="C14" s="37">
        <f t="shared" si="1"/>
        <v>58128</v>
      </c>
      <c r="D14" s="37">
        <v>35919</v>
      </c>
      <c r="E14" s="37">
        <v>1744</v>
      </c>
      <c r="F14" s="37">
        <v>3419</v>
      </c>
      <c r="G14" s="37">
        <v>9358</v>
      </c>
      <c r="H14" s="37">
        <v>228</v>
      </c>
      <c r="I14" s="37">
        <v>1330</v>
      </c>
      <c r="J14" s="37">
        <v>6130</v>
      </c>
      <c r="K14" s="38">
        <v>0</v>
      </c>
      <c r="L14" s="40">
        <f t="shared" si="0"/>
        <v>31796</v>
      </c>
      <c r="M14" s="40">
        <v>21258</v>
      </c>
      <c r="N14" s="40">
        <v>359</v>
      </c>
      <c r="O14" s="40">
        <v>1109</v>
      </c>
      <c r="P14" s="40">
        <v>3175</v>
      </c>
      <c r="Q14" s="40">
        <v>664</v>
      </c>
      <c r="R14" s="40">
        <v>3603</v>
      </c>
      <c r="S14" s="40">
        <v>1628</v>
      </c>
      <c r="T14" s="39">
        <f t="shared" si="2"/>
        <v>56367</v>
      </c>
      <c r="U14" s="37">
        <v>27463</v>
      </c>
      <c r="V14" s="37">
        <v>5991</v>
      </c>
      <c r="W14" s="37">
        <v>3791</v>
      </c>
      <c r="X14" s="37">
        <v>9453</v>
      </c>
      <c r="Y14" s="37">
        <v>9380</v>
      </c>
      <c r="Z14" s="38">
        <v>289</v>
      </c>
      <c r="AA14" s="37">
        <f t="shared" si="3"/>
        <v>567</v>
      </c>
      <c r="AB14" s="37">
        <v>397</v>
      </c>
      <c r="AC14" s="37">
        <v>55</v>
      </c>
      <c r="AD14" s="37">
        <v>42</v>
      </c>
      <c r="AE14" s="37">
        <v>0</v>
      </c>
      <c r="AF14" s="40">
        <v>73</v>
      </c>
    </row>
    <row r="15" spans="1:32" x14ac:dyDescent="0.15">
      <c r="A15" s="14"/>
      <c r="B15" s="14">
        <v>10</v>
      </c>
      <c r="C15" s="37">
        <f t="shared" si="1"/>
        <v>78361</v>
      </c>
      <c r="D15" s="37">
        <v>41930</v>
      </c>
      <c r="E15" s="37">
        <v>5893</v>
      </c>
      <c r="F15" s="37">
        <v>7030</v>
      </c>
      <c r="G15" s="37">
        <v>14538</v>
      </c>
      <c r="H15" s="37">
        <v>778</v>
      </c>
      <c r="I15" s="37">
        <v>4270</v>
      </c>
      <c r="J15" s="37">
        <v>3761</v>
      </c>
      <c r="K15" s="38">
        <v>161</v>
      </c>
      <c r="L15" s="40">
        <f t="shared" si="0"/>
        <v>50176</v>
      </c>
      <c r="M15" s="40">
        <v>25999</v>
      </c>
      <c r="N15" s="40">
        <v>3059</v>
      </c>
      <c r="O15" s="40">
        <v>2116</v>
      </c>
      <c r="P15" s="40">
        <v>4707</v>
      </c>
      <c r="Q15" s="40">
        <v>1127</v>
      </c>
      <c r="R15" s="40">
        <v>10312</v>
      </c>
      <c r="S15" s="40">
        <v>2856</v>
      </c>
      <c r="T15" s="39">
        <f t="shared" si="2"/>
        <v>107876</v>
      </c>
      <c r="U15" s="37">
        <v>31850</v>
      </c>
      <c r="V15" s="37">
        <v>11673</v>
      </c>
      <c r="W15" s="37">
        <v>6736</v>
      </c>
      <c r="X15" s="37">
        <v>34326</v>
      </c>
      <c r="Y15" s="37">
        <v>22908</v>
      </c>
      <c r="Z15" s="38">
        <v>383</v>
      </c>
      <c r="AA15" s="40">
        <f t="shared" si="3"/>
        <v>650</v>
      </c>
      <c r="AB15" s="40">
        <v>444</v>
      </c>
      <c r="AC15" s="40">
        <v>122</v>
      </c>
      <c r="AD15" s="40">
        <v>0</v>
      </c>
      <c r="AE15" s="40">
        <v>0</v>
      </c>
      <c r="AF15" s="40">
        <v>84</v>
      </c>
    </row>
    <row r="16" spans="1:32" x14ac:dyDescent="0.15">
      <c r="A16" s="14"/>
      <c r="B16" s="14">
        <v>11</v>
      </c>
      <c r="C16" s="37">
        <f t="shared" si="1"/>
        <v>83154</v>
      </c>
      <c r="D16" s="37">
        <v>43954</v>
      </c>
      <c r="E16" s="37">
        <v>5821</v>
      </c>
      <c r="F16" s="37">
        <v>9424</v>
      </c>
      <c r="G16" s="37">
        <v>14465</v>
      </c>
      <c r="H16" s="37">
        <v>1263</v>
      </c>
      <c r="I16" s="37">
        <v>2988</v>
      </c>
      <c r="J16" s="37">
        <v>4989</v>
      </c>
      <c r="K16" s="38">
        <v>250</v>
      </c>
      <c r="L16" s="40">
        <f t="shared" si="0"/>
        <v>50384</v>
      </c>
      <c r="M16" s="40">
        <v>26207</v>
      </c>
      <c r="N16" s="40">
        <v>2019</v>
      </c>
      <c r="O16" s="40">
        <v>1637</v>
      </c>
      <c r="P16" s="40">
        <v>4166</v>
      </c>
      <c r="Q16" s="40">
        <v>1869</v>
      </c>
      <c r="R16" s="40">
        <v>11614</v>
      </c>
      <c r="S16" s="40">
        <v>2872</v>
      </c>
      <c r="T16" s="39">
        <f t="shared" si="2"/>
        <v>103302</v>
      </c>
      <c r="U16" s="37">
        <v>33077</v>
      </c>
      <c r="V16" s="37">
        <v>14029</v>
      </c>
      <c r="W16" s="37">
        <v>4918</v>
      </c>
      <c r="X16" s="37">
        <v>29358</v>
      </c>
      <c r="Y16" s="37">
        <v>21461</v>
      </c>
      <c r="Z16" s="38">
        <v>459</v>
      </c>
      <c r="AA16" s="40">
        <f t="shared" si="3"/>
        <v>853</v>
      </c>
      <c r="AB16" s="40">
        <v>487</v>
      </c>
      <c r="AC16" s="40">
        <v>196</v>
      </c>
      <c r="AD16" s="40">
        <v>20</v>
      </c>
      <c r="AE16" s="40">
        <v>0</v>
      </c>
      <c r="AF16" s="40">
        <v>150</v>
      </c>
    </row>
    <row r="17" spans="1:32" x14ac:dyDescent="0.15">
      <c r="A17" s="44"/>
      <c r="B17" s="45">
        <v>12</v>
      </c>
      <c r="C17" s="46">
        <f t="shared" si="1"/>
        <v>63604</v>
      </c>
      <c r="D17" s="46">
        <v>38560</v>
      </c>
      <c r="E17" s="46">
        <v>4939</v>
      </c>
      <c r="F17" s="46">
        <v>4793</v>
      </c>
      <c r="G17" s="46">
        <v>10324</v>
      </c>
      <c r="H17" s="46">
        <v>895</v>
      </c>
      <c r="I17" s="46">
        <v>1406</v>
      </c>
      <c r="J17" s="46">
        <v>2687</v>
      </c>
      <c r="K17" s="47">
        <v>0</v>
      </c>
      <c r="L17" s="48">
        <f t="shared" si="0"/>
        <v>34081</v>
      </c>
      <c r="M17" s="48">
        <v>21971</v>
      </c>
      <c r="N17" s="48">
        <v>1843</v>
      </c>
      <c r="O17" s="48">
        <v>2339</v>
      </c>
      <c r="P17" s="48">
        <v>1675</v>
      </c>
      <c r="Q17" s="48">
        <v>1192</v>
      </c>
      <c r="R17" s="48">
        <v>3408</v>
      </c>
      <c r="S17" s="48">
        <v>1653</v>
      </c>
      <c r="T17" s="49">
        <f t="shared" si="2"/>
        <v>58172</v>
      </c>
      <c r="U17" s="46">
        <v>24309</v>
      </c>
      <c r="V17" s="46">
        <v>7623</v>
      </c>
      <c r="W17" s="46">
        <v>2279</v>
      </c>
      <c r="X17" s="46">
        <v>14337</v>
      </c>
      <c r="Y17" s="46">
        <v>9373</v>
      </c>
      <c r="Z17" s="47">
        <v>251</v>
      </c>
      <c r="AA17" s="48">
        <f t="shared" si="3"/>
        <v>309</v>
      </c>
      <c r="AB17" s="48">
        <v>238</v>
      </c>
      <c r="AC17" s="48">
        <v>15</v>
      </c>
      <c r="AD17" s="48">
        <v>0</v>
      </c>
      <c r="AE17" s="48">
        <v>0</v>
      </c>
      <c r="AF17" s="48">
        <v>56</v>
      </c>
    </row>
    <row r="18" spans="1:32" x14ac:dyDescent="0.15">
      <c r="A18" s="3" t="s">
        <v>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 t="s">
        <v>3</v>
      </c>
      <c r="M18" s="3"/>
      <c r="N18" s="3"/>
      <c r="O18" s="3"/>
      <c r="S18" s="3"/>
      <c r="T18" s="3" t="s">
        <v>2</v>
      </c>
      <c r="U18" s="3"/>
      <c r="V18" s="3"/>
      <c r="W18" s="3"/>
      <c r="X18" s="3"/>
      <c r="Y18" s="3"/>
      <c r="Z18" s="3"/>
      <c r="AA18" s="3" t="s">
        <v>1</v>
      </c>
      <c r="AB18" s="3"/>
      <c r="AC18" s="3"/>
      <c r="AF18" s="3"/>
    </row>
    <row r="19" spans="1:32" ht="13.5" customHeight="1" x14ac:dyDescent="0.15">
      <c r="A19" s="3" t="s">
        <v>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75"/>
      <c r="M19" s="75"/>
      <c r="N19" s="75"/>
      <c r="O19" s="75"/>
      <c r="P19" s="75"/>
      <c r="Q19" s="75"/>
      <c r="R19" s="75"/>
      <c r="S19" s="75"/>
    </row>
  </sheetData>
  <mergeCells count="23">
    <mergeCell ref="L19:S19"/>
    <mergeCell ref="D4:F4"/>
    <mergeCell ref="G4:I4"/>
    <mergeCell ref="C4:C5"/>
    <mergeCell ref="J4:J5"/>
    <mergeCell ref="K4:K5"/>
    <mergeCell ref="C3:K3"/>
    <mergeCell ref="L3:S3"/>
    <mergeCell ref="T3:Z3"/>
    <mergeCell ref="M4:O4"/>
    <mergeCell ref="P4:R4"/>
    <mergeCell ref="L4:L5"/>
    <mergeCell ref="S4:S5"/>
    <mergeCell ref="U4:V4"/>
    <mergeCell ref="W4:X4"/>
    <mergeCell ref="T4:T5"/>
    <mergeCell ref="Y4:Y5"/>
    <mergeCell ref="Z4:Z5"/>
    <mergeCell ref="AA4:AA5"/>
    <mergeCell ref="AB4:AC4"/>
    <mergeCell ref="AD4:AE4"/>
    <mergeCell ref="AF4:AF5"/>
    <mergeCell ref="AA3:AF3"/>
  </mergeCells>
  <phoneticPr fontId="4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18"/>
  <sheetViews>
    <sheetView zoomScaleNormal="100" zoomScaleSheetLayoutView="115" workbookViewId="0">
      <selection activeCell="F24" sqref="F24"/>
    </sheetView>
  </sheetViews>
  <sheetFormatPr defaultColWidth="9" defaultRowHeight="12" x14ac:dyDescent="0.15"/>
  <cols>
    <col min="1" max="2" width="3.6640625" style="1" customWidth="1"/>
    <col min="3" max="11" width="8.109375" style="1" customWidth="1"/>
    <col min="12" max="16384" width="9" style="1"/>
  </cols>
  <sheetData>
    <row r="1" spans="1:20" ht="21" customHeight="1" x14ac:dyDescent="0.25">
      <c r="A1" s="31" t="s">
        <v>23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3"/>
      <c r="M1" s="33"/>
      <c r="N1" s="33"/>
      <c r="O1" s="33"/>
      <c r="P1" s="33"/>
      <c r="Q1" s="34"/>
      <c r="R1" s="34"/>
      <c r="S1" s="34"/>
      <c r="T1" s="34"/>
    </row>
    <row r="2" spans="1:20" ht="15" customHeight="1" x14ac:dyDescent="0.15">
      <c r="A2" s="3"/>
      <c r="B2" s="3"/>
      <c r="C2" s="3"/>
      <c r="D2" s="3"/>
      <c r="E2" s="3"/>
      <c r="F2" s="26"/>
      <c r="G2" s="26"/>
      <c r="H2" s="3"/>
      <c r="I2" s="3"/>
      <c r="J2" s="3"/>
      <c r="K2" s="26"/>
      <c r="L2" s="6"/>
      <c r="M2" s="6"/>
      <c r="N2" s="6"/>
      <c r="O2" s="28"/>
      <c r="P2" s="27"/>
      <c r="Q2" s="3"/>
      <c r="R2" s="3"/>
      <c r="S2" s="3"/>
      <c r="T2" s="26" t="s">
        <v>17</v>
      </c>
    </row>
    <row r="3" spans="1:20" s="16" customFormat="1" ht="21" customHeight="1" x14ac:dyDescent="0.2">
      <c r="A3" s="41" t="s">
        <v>16</v>
      </c>
      <c r="B3" s="35" t="s">
        <v>15</v>
      </c>
      <c r="C3" s="21"/>
      <c r="D3" s="25"/>
      <c r="E3" s="20" t="s">
        <v>14</v>
      </c>
      <c r="F3" s="25"/>
      <c r="G3" s="24"/>
      <c r="H3" s="23"/>
      <c r="I3" s="20" t="s">
        <v>13</v>
      </c>
      <c r="J3" s="20"/>
      <c r="K3" s="20"/>
      <c r="L3" s="21"/>
      <c r="M3" s="20"/>
      <c r="N3" s="20" t="s">
        <v>12</v>
      </c>
      <c r="O3" s="20"/>
      <c r="P3" s="22"/>
      <c r="Q3" s="21"/>
      <c r="R3" s="20" t="s">
        <v>11</v>
      </c>
      <c r="S3" s="20"/>
      <c r="T3" s="20"/>
    </row>
    <row r="4" spans="1:20" s="16" customFormat="1" ht="21" customHeight="1" x14ac:dyDescent="0.2">
      <c r="A4" s="42"/>
      <c r="B4" s="19"/>
      <c r="C4" s="17" t="s">
        <v>8</v>
      </c>
      <c r="D4" s="17" t="s">
        <v>7</v>
      </c>
      <c r="E4" s="17" t="s">
        <v>6</v>
      </c>
      <c r="F4" s="17" t="s">
        <v>5</v>
      </c>
      <c r="G4" s="17" t="s">
        <v>10</v>
      </c>
      <c r="H4" s="17" t="s">
        <v>8</v>
      </c>
      <c r="I4" s="18" t="s">
        <v>7</v>
      </c>
      <c r="J4" s="17" t="s">
        <v>6</v>
      </c>
      <c r="K4" s="36" t="s">
        <v>5</v>
      </c>
      <c r="L4" s="17" t="s">
        <v>8</v>
      </c>
      <c r="M4" s="17" t="s">
        <v>7</v>
      </c>
      <c r="N4" s="17" t="s">
        <v>6</v>
      </c>
      <c r="O4" s="36" t="s">
        <v>5</v>
      </c>
      <c r="P4" s="17" t="s">
        <v>9</v>
      </c>
      <c r="Q4" s="17" t="s">
        <v>8</v>
      </c>
      <c r="R4" s="18" t="s">
        <v>7</v>
      </c>
      <c r="S4" s="17" t="s">
        <v>6</v>
      </c>
      <c r="T4" s="36" t="s">
        <v>5</v>
      </c>
    </row>
    <row r="5" spans="1:20" x14ac:dyDescent="0.15">
      <c r="A5" s="14">
        <v>5</v>
      </c>
      <c r="B5" s="15">
        <v>1</v>
      </c>
      <c r="C5" s="37">
        <f>SUM(D5:G5)</f>
        <v>39230</v>
      </c>
      <c r="D5" s="37">
        <v>29988</v>
      </c>
      <c r="E5" s="37">
        <v>7445</v>
      </c>
      <c r="F5" s="37">
        <v>1797</v>
      </c>
      <c r="G5" s="38">
        <v>0</v>
      </c>
      <c r="H5" s="40">
        <f>SUM(I5:K5)</f>
        <v>25528</v>
      </c>
      <c r="I5" s="40">
        <v>22199</v>
      </c>
      <c r="J5" s="40">
        <v>2287</v>
      </c>
      <c r="K5" s="40">
        <v>1042</v>
      </c>
      <c r="L5" s="39">
        <f>SUM(M5:P5)</f>
        <v>28572</v>
      </c>
      <c r="M5" s="37">
        <v>19343</v>
      </c>
      <c r="N5" s="37">
        <v>4708</v>
      </c>
      <c r="O5" s="37">
        <v>4132</v>
      </c>
      <c r="P5" s="38">
        <v>389</v>
      </c>
      <c r="Q5" s="37">
        <f>SUM(R5:T5)</f>
        <v>413</v>
      </c>
      <c r="R5" s="37">
        <v>276</v>
      </c>
      <c r="S5" s="37">
        <v>76</v>
      </c>
      <c r="T5" s="40">
        <v>61</v>
      </c>
    </row>
    <row r="6" spans="1:20" x14ac:dyDescent="0.15">
      <c r="A6" s="14"/>
      <c r="B6" s="14">
        <v>2</v>
      </c>
      <c r="C6" s="37">
        <f>SUM(D6:G6)</f>
        <v>50131</v>
      </c>
      <c r="D6" s="37">
        <v>37605</v>
      </c>
      <c r="E6" s="37">
        <v>10252</v>
      </c>
      <c r="F6" s="37">
        <v>2274</v>
      </c>
      <c r="G6" s="38">
        <v>0</v>
      </c>
      <c r="H6" s="40">
        <f>SUM(I6:K6)</f>
        <v>32116</v>
      </c>
      <c r="I6" s="40">
        <v>26534</v>
      </c>
      <c r="J6" s="40">
        <v>4209</v>
      </c>
      <c r="K6" s="40">
        <v>1373</v>
      </c>
      <c r="L6" s="39">
        <f>SUM(M6:P6)</f>
        <v>34054</v>
      </c>
      <c r="M6" s="37">
        <v>21324</v>
      </c>
      <c r="N6" s="37">
        <v>5932</v>
      </c>
      <c r="O6" s="37">
        <v>6211</v>
      </c>
      <c r="P6" s="38">
        <v>587</v>
      </c>
      <c r="Q6" s="37">
        <f>SUM(R6:T6)</f>
        <v>487</v>
      </c>
      <c r="R6" s="37">
        <v>461</v>
      </c>
      <c r="S6" s="37">
        <v>0</v>
      </c>
      <c r="T6" s="40">
        <v>26</v>
      </c>
    </row>
    <row r="7" spans="1:20" x14ac:dyDescent="0.15">
      <c r="A7" s="14"/>
      <c r="B7" s="14">
        <v>3</v>
      </c>
      <c r="C7" s="37">
        <f>SUM(D7:G7)</f>
        <v>75040</v>
      </c>
      <c r="D7" s="37">
        <v>55378</v>
      </c>
      <c r="E7" s="37">
        <v>16412</v>
      </c>
      <c r="F7" s="37">
        <v>2970</v>
      </c>
      <c r="G7" s="38">
        <v>280</v>
      </c>
      <c r="H7" s="40">
        <f>SUM(I7:K7)</f>
        <v>94496</v>
      </c>
      <c r="I7" s="40">
        <v>39986</v>
      </c>
      <c r="J7" s="40">
        <v>6464</v>
      </c>
      <c r="K7" s="40">
        <v>48046</v>
      </c>
      <c r="L7" s="39">
        <f>SUM(M7:P7)</f>
        <v>49025</v>
      </c>
      <c r="M7" s="37">
        <v>33689</v>
      </c>
      <c r="N7" s="37">
        <v>7600</v>
      </c>
      <c r="O7" s="37">
        <v>6733</v>
      </c>
      <c r="P7" s="38">
        <v>1003</v>
      </c>
      <c r="Q7" s="37">
        <f>SUM(R7:T7)</f>
        <v>658</v>
      </c>
      <c r="R7" s="37">
        <v>583</v>
      </c>
      <c r="S7" s="37">
        <v>0</v>
      </c>
      <c r="T7" s="40">
        <v>75</v>
      </c>
    </row>
    <row r="8" spans="1:20" x14ac:dyDescent="0.15">
      <c r="A8" s="14"/>
      <c r="B8" s="14">
        <v>4</v>
      </c>
      <c r="C8" s="37">
        <f>SUM(D8:G8)</f>
        <v>56205</v>
      </c>
      <c r="D8" s="37">
        <v>39379</v>
      </c>
      <c r="E8" s="37">
        <v>14013</v>
      </c>
      <c r="F8" s="37">
        <v>2813</v>
      </c>
      <c r="G8" s="38">
        <v>0</v>
      </c>
      <c r="H8" s="40">
        <f>SUM(I8:K8)</f>
        <v>36066</v>
      </c>
      <c r="I8" s="40">
        <v>26895</v>
      </c>
      <c r="J8" s="40">
        <v>7596</v>
      </c>
      <c r="K8" s="40">
        <v>1575</v>
      </c>
      <c r="L8" s="39">
        <f>SUM(M8:P8)</f>
        <v>48915</v>
      </c>
      <c r="M8" s="37">
        <v>29698</v>
      </c>
      <c r="N8" s="37">
        <v>11916</v>
      </c>
      <c r="O8" s="37">
        <v>6505</v>
      </c>
      <c r="P8" s="38">
        <v>796</v>
      </c>
      <c r="Q8" s="37">
        <f>SUM(R8:T8)</f>
        <v>807</v>
      </c>
      <c r="R8" s="37">
        <v>592</v>
      </c>
      <c r="S8" s="37">
        <v>81</v>
      </c>
      <c r="T8" s="40">
        <v>134</v>
      </c>
    </row>
    <row r="9" spans="1:20" x14ac:dyDescent="0.15">
      <c r="A9" s="14"/>
      <c r="B9" s="14">
        <v>5</v>
      </c>
      <c r="C9" s="37">
        <f>SUM(D9:G9)</f>
        <v>89083</v>
      </c>
      <c r="D9" s="37">
        <v>59634</v>
      </c>
      <c r="E9" s="37">
        <v>24941</v>
      </c>
      <c r="F9" s="37">
        <v>4138</v>
      </c>
      <c r="G9" s="38">
        <v>370</v>
      </c>
      <c r="H9" s="40">
        <f t="shared" ref="H9:H16" si="0">SUM(I9:K9)</f>
        <v>56220</v>
      </c>
      <c r="I9" s="40">
        <v>40023</v>
      </c>
      <c r="J9" s="40">
        <v>13701</v>
      </c>
      <c r="K9" s="40">
        <v>2496</v>
      </c>
      <c r="L9" s="39">
        <f>SUM(M9:P9)</f>
        <v>103749</v>
      </c>
      <c r="M9" s="37">
        <v>44962</v>
      </c>
      <c r="N9" s="37">
        <v>38017</v>
      </c>
      <c r="O9" s="37">
        <v>19678</v>
      </c>
      <c r="P9" s="38">
        <v>1092</v>
      </c>
      <c r="Q9" s="37">
        <f>SUM(R9:T9)</f>
        <v>1111</v>
      </c>
      <c r="R9" s="37">
        <v>930</v>
      </c>
      <c r="S9" s="37">
        <v>28</v>
      </c>
      <c r="T9" s="40">
        <v>153</v>
      </c>
    </row>
    <row r="10" spans="1:20" x14ac:dyDescent="0.15">
      <c r="A10" s="14"/>
      <c r="B10" s="14">
        <v>6</v>
      </c>
      <c r="C10" s="37">
        <f t="shared" ref="C10:C16" si="1">SUM(D10:G10)</f>
        <v>52528</v>
      </c>
      <c r="D10" s="37">
        <v>34593</v>
      </c>
      <c r="E10" s="37">
        <v>14833</v>
      </c>
      <c r="F10" s="37">
        <v>2842</v>
      </c>
      <c r="G10" s="38">
        <v>260</v>
      </c>
      <c r="H10" s="40">
        <f t="shared" si="0"/>
        <v>34680</v>
      </c>
      <c r="I10" s="40">
        <v>19993</v>
      </c>
      <c r="J10" s="40">
        <v>12868</v>
      </c>
      <c r="K10" s="40">
        <v>1819</v>
      </c>
      <c r="L10" s="39">
        <f t="shared" ref="L10:L16" si="2">SUM(M10:P10)</f>
        <v>62641</v>
      </c>
      <c r="M10" s="37">
        <v>28725</v>
      </c>
      <c r="N10" s="37">
        <v>16211</v>
      </c>
      <c r="O10" s="37">
        <v>17022</v>
      </c>
      <c r="P10" s="38">
        <v>683</v>
      </c>
      <c r="Q10" s="37">
        <f t="shared" ref="Q10:Q16" si="3">SUM(R10:T10)</f>
        <v>1047</v>
      </c>
      <c r="R10" s="37">
        <v>657</v>
      </c>
      <c r="S10" s="37">
        <v>208</v>
      </c>
      <c r="T10" s="40">
        <v>182</v>
      </c>
    </row>
    <row r="11" spans="1:20" x14ac:dyDescent="0.15">
      <c r="A11" s="14"/>
      <c r="B11" s="14">
        <v>7</v>
      </c>
      <c r="C11" s="37">
        <f t="shared" si="1"/>
        <v>40201</v>
      </c>
      <c r="D11" s="37">
        <v>28360</v>
      </c>
      <c r="E11" s="37">
        <v>8061</v>
      </c>
      <c r="F11" s="37">
        <v>3585</v>
      </c>
      <c r="G11" s="38">
        <v>195</v>
      </c>
      <c r="H11" s="40">
        <f t="shared" si="0"/>
        <v>25548</v>
      </c>
      <c r="I11" s="40">
        <v>20347</v>
      </c>
      <c r="J11" s="40">
        <v>2652</v>
      </c>
      <c r="K11" s="40">
        <v>2549</v>
      </c>
      <c r="L11" s="39">
        <f t="shared" si="2"/>
        <v>39539</v>
      </c>
      <c r="M11" s="37">
        <v>26952</v>
      </c>
      <c r="N11" s="37">
        <v>4887</v>
      </c>
      <c r="O11" s="37">
        <v>7253</v>
      </c>
      <c r="P11" s="38">
        <v>447</v>
      </c>
      <c r="Q11" s="37">
        <f t="shared" si="3"/>
        <v>522</v>
      </c>
      <c r="R11" s="37">
        <v>320</v>
      </c>
      <c r="S11" s="37">
        <v>62</v>
      </c>
      <c r="T11" s="40">
        <v>140</v>
      </c>
    </row>
    <row r="12" spans="1:20" x14ac:dyDescent="0.15">
      <c r="A12" s="14"/>
      <c r="B12" s="14">
        <v>8</v>
      </c>
      <c r="C12" s="37">
        <f t="shared" si="1"/>
        <v>55042</v>
      </c>
      <c r="D12" s="37">
        <v>43769</v>
      </c>
      <c r="E12" s="37">
        <v>9005</v>
      </c>
      <c r="F12" s="37">
        <v>2268</v>
      </c>
      <c r="G12" s="38">
        <v>0</v>
      </c>
      <c r="H12" s="40">
        <f t="shared" si="0"/>
        <v>34635</v>
      </c>
      <c r="I12" s="40">
        <v>30990</v>
      </c>
      <c r="J12" s="40">
        <v>2061</v>
      </c>
      <c r="K12" s="40">
        <v>1584</v>
      </c>
      <c r="L12" s="39">
        <f t="shared" si="2"/>
        <v>57791</v>
      </c>
      <c r="M12" s="37">
        <v>44853</v>
      </c>
      <c r="N12" s="37">
        <v>3842</v>
      </c>
      <c r="O12" s="37">
        <v>8626</v>
      </c>
      <c r="P12" s="38">
        <v>470</v>
      </c>
      <c r="Q12" s="37">
        <f t="shared" si="3"/>
        <v>1030</v>
      </c>
      <c r="R12" s="37">
        <v>568</v>
      </c>
      <c r="S12" s="37">
        <v>17</v>
      </c>
      <c r="T12" s="40">
        <v>445</v>
      </c>
    </row>
    <row r="13" spans="1:20" x14ac:dyDescent="0.15">
      <c r="A13" s="14"/>
      <c r="B13" s="14">
        <v>9</v>
      </c>
      <c r="C13" s="37">
        <f t="shared" si="1"/>
        <v>53349</v>
      </c>
      <c r="D13" s="37">
        <v>37116</v>
      </c>
      <c r="E13" s="37">
        <v>11461</v>
      </c>
      <c r="F13" s="37">
        <v>4772</v>
      </c>
      <c r="G13" s="38">
        <v>0</v>
      </c>
      <c r="H13" s="40">
        <f t="shared" si="0"/>
        <v>31925</v>
      </c>
      <c r="I13" s="40">
        <v>23095</v>
      </c>
      <c r="J13" s="40">
        <v>7298</v>
      </c>
      <c r="K13" s="40">
        <v>1532</v>
      </c>
      <c r="L13" s="39">
        <f t="shared" si="2"/>
        <v>56972</v>
      </c>
      <c r="M13" s="37">
        <v>29280</v>
      </c>
      <c r="N13" s="37">
        <v>16403</v>
      </c>
      <c r="O13" s="37">
        <v>10876</v>
      </c>
      <c r="P13" s="38">
        <v>413</v>
      </c>
      <c r="Q13" s="37">
        <f t="shared" si="3"/>
        <v>596</v>
      </c>
      <c r="R13" s="37">
        <v>418</v>
      </c>
      <c r="S13" s="37">
        <v>0</v>
      </c>
      <c r="T13" s="40">
        <v>178</v>
      </c>
    </row>
    <row r="14" spans="1:20" x14ac:dyDescent="0.15">
      <c r="A14" s="14"/>
      <c r="B14" s="14">
        <v>10</v>
      </c>
      <c r="C14" s="37">
        <f t="shared" si="1"/>
        <v>76955</v>
      </c>
      <c r="D14" s="37">
        <v>51097</v>
      </c>
      <c r="E14" s="37">
        <v>20249</v>
      </c>
      <c r="F14" s="37">
        <v>4912</v>
      </c>
      <c r="G14" s="38">
        <v>697</v>
      </c>
      <c r="H14" s="40">
        <f t="shared" si="0"/>
        <v>54257</v>
      </c>
      <c r="I14" s="40">
        <v>30184</v>
      </c>
      <c r="J14" s="40">
        <v>19735</v>
      </c>
      <c r="K14" s="40">
        <v>4338</v>
      </c>
      <c r="L14" s="39">
        <f t="shared" si="2"/>
        <v>107478</v>
      </c>
      <c r="M14" s="37">
        <v>40125</v>
      </c>
      <c r="N14" s="37">
        <v>42981</v>
      </c>
      <c r="O14" s="37">
        <v>23699</v>
      </c>
      <c r="P14" s="38">
        <v>673</v>
      </c>
      <c r="Q14" s="40">
        <f t="shared" si="3"/>
        <v>1211</v>
      </c>
      <c r="R14" s="40">
        <v>850</v>
      </c>
      <c r="S14" s="40">
        <v>0</v>
      </c>
      <c r="T14" s="40">
        <v>361</v>
      </c>
    </row>
    <row r="15" spans="1:20" x14ac:dyDescent="0.15">
      <c r="A15" s="14"/>
      <c r="B15" s="14">
        <v>11</v>
      </c>
      <c r="C15" s="37">
        <f t="shared" si="1"/>
        <v>82830</v>
      </c>
      <c r="D15" s="37">
        <v>55775</v>
      </c>
      <c r="E15" s="37">
        <v>22615</v>
      </c>
      <c r="F15" s="37">
        <v>4263</v>
      </c>
      <c r="G15" s="38">
        <v>177</v>
      </c>
      <c r="H15" s="40">
        <f t="shared" si="0"/>
        <v>55556</v>
      </c>
      <c r="I15" s="40">
        <v>30684</v>
      </c>
      <c r="J15" s="40">
        <v>20740</v>
      </c>
      <c r="K15" s="40">
        <v>4132</v>
      </c>
      <c r="L15" s="39">
        <f t="shared" si="2"/>
        <v>105214</v>
      </c>
      <c r="M15" s="37">
        <v>44183</v>
      </c>
      <c r="N15" s="37">
        <v>39430</v>
      </c>
      <c r="O15" s="37">
        <v>20845</v>
      </c>
      <c r="P15" s="38">
        <v>756</v>
      </c>
      <c r="Q15" s="40">
        <f t="shared" si="3"/>
        <v>1738</v>
      </c>
      <c r="R15" s="40">
        <v>700</v>
      </c>
      <c r="S15" s="40">
        <v>0</v>
      </c>
      <c r="T15" s="40">
        <v>1038</v>
      </c>
    </row>
    <row r="16" spans="1:20" x14ac:dyDescent="0.15">
      <c r="A16" s="44"/>
      <c r="B16" s="45">
        <v>12</v>
      </c>
      <c r="C16" s="46">
        <f t="shared" si="1"/>
        <v>50623</v>
      </c>
      <c r="D16" s="46">
        <v>38075</v>
      </c>
      <c r="E16" s="46">
        <v>9190</v>
      </c>
      <c r="F16" s="46">
        <v>3358</v>
      </c>
      <c r="G16" s="47">
        <v>0</v>
      </c>
      <c r="H16" s="48">
        <f t="shared" si="0"/>
        <v>31086</v>
      </c>
      <c r="I16" s="48">
        <v>22701</v>
      </c>
      <c r="J16" s="48">
        <v>5891</v>
      </c>
      <c r="K16" s="48">
        <v>2494</v>
      </c>
      <c r="L16" s="49">
        <f t="shared" si="2"/>
        <v>47974</v>
      </c>
      <c r="M16" s="46">
        <v>25212</v>
      </c>
      <c r="N16" s="46">
        <v>14800</v>
      </c>
      <c r="O16" s="46">
        <v>7636</v>
      </c>
      <c r="P16" s="47">
        <v>326</v>
      </c>
      <c r="Q16" s="48">
        <f t="shared" si="3"/>
        <v>448</v>
      </c>
      <c r="R16" s="48">
        <v>372</v>
      </c>
      <c r="S16" s="48">
        <v>0</v>
      </c>
      <c r="T16" s="48">
        <v>76</v>
      </c>
    </row>
    <row r="17" spans="1:20" x14ac:dyDescent="0.15">
      <c r="A17" s="3" t="s">
        <v>4</v>
      </c>
      <c r="B17" s="3"/>
      <c r="C17" s="3"/>
      <c r="D17" s="3"/>
      <c r="E17" s="3"/>
      <c r="F17" s="3"/>
      <c r="G17" s="3"/>
      <c r="H17" s="3" t="s">
        <v>3</v>
      </c>
      <c r="I17" s="3"/>
      <c r="K17" s="3"/>
      <c r="L17" s="3" t="s">
        <v>2</v>
      </c>
      <c r="M17" s="3"/>
      <c r="N17" s="3"/>
      <c r="O17" s="3"/>
      <c r="P17" s="3"/>
      <c r="Q17" s="3" t="s">
        <v>1</v>
      </c>
      <c r="R17" s="3"/>
      <c r="T17" s="3"/>
    </row>
    <row r="18" spans="1:20" ht="13.5" customHeight="1" x14ac:dyDescent="0.15">
      <c r="A18" s="3" t="s">
        <v>0</v>
      </c>
      <c r="B18" s="3"/>
      <c r="C18" s="3"/>
      <c r="D18" s="3"/>
      <c r="E18" s="3"/>
      <c r="F18" s="3"/>
      <c r="G18" s="3"/>
      <c r="H18" s="75"/>
      <c r="I18" s="75"/>
      <c r="J18" s="75"/>
      <c r="K18" s="75"/>
    </row>
  </sheetData>
  <mergeCells count="1">
    <mergeCell ref="H18:K18"/>
  </mergeCells>
  <phoneticPr fontId="4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21"/>
  <sheetViews>
    <sheetView zoomScaleNormal="100" zoomScaleSheetLayoutView="115" workbookViewId="0">
      <selection activeCell="H12" sqref="H12"/>
    </sheetView>
  </sheetViews>
  <sheetFormatPr defaultColWidth="9" defaultRowHeight="12" x14ac:dyDescent="0.15"/>
  <cols>
    <col min="1" max="2" width="3.6640625" style="1" customWidth="1"/>
    <col min="3" max="11" width="8.109375" style="1" customWidth="1"/>
    <col min="12" max="16384" width="9" style="1"/>
  </cols>
  <sheetData>
    <row r="1" spans="1:20" ht="21" customHeight="1" x14ac:dyDescent="0.25">
      <c r="A1" s="31" t="s">
        <v>23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30"/>
      <c r="N1" s="30"/>
      <c r="O1" s="30"/>
      <c r="P1" s="30"/>
      <c r="Q1" s="29"/>
      <c r="R1" s="29"/>
      <c r="S1" s="29"/>
      <c r="T1" s="29"/>
    </row>
    <row r="2" spans="1:20" ht="15" customHeight="1" x14ac:dyDescent="0.15">
      <c r="A2" s="3"/>
      <c r="B2" s="3"/>
      <c r="C2" s="3"/>
      <c r="D2" s="3"/>
      <c r="E2" s="3"/>
      <c r="F2" s="26"/>
      <c r="G2" s="26"/>
      <c r="H2" s="3"/>
      <c r="I2" s="3"/>
      <c r="J2" s="3"/>
      <c r="K2" s="26"/>
      <c r="L2" s="6"/>
      <c r="M2" s="6"/>
      <c r="N2" s="6"/>
      <c r="O2" s="28"/>
      <c r="P2" s="27"/>
      <c r="Q2" s="3"/>
      <c r="R2" s="3"/>
      <c r="S2" s="3"/>
      <c r="T2" s="26" t="s">
        <v>17</v>
      </c>
    </row>
    <row r="3" spans="1:20" s="16" customFormat="1" ht="21" customHeight="1" x14ac:dyDescent="0.2">
      <c r="A3" s="41" t="s">
        <v>16</v>
      </c>
      <c r="B3" s="35" t="s">
        <v>15</v>
      </c>
      <c r="C3" s="21"/>
      <c r="D3" s="25"/>
      <c r="E3" s="20" t="s">
        <v>14</v>
      </c>
      <c r="F3" s="25"/>
      <c r="G3" s="24"/>
      <c r="H3" s="23"/>
      <c r="I3" s="20" t="s">
        <v>13</v>
      </c>
      <c r="J3" s="20"/>
      <c r="K3" s="20"/>
      <c r="L3" s="21"/>
      <c r="M3" s="20"/>
      <c r="N3" s="20" t="s">
        <v>12</v>
      </c>
      <c r="O3" s="20"/>
      <c r="P3" s="22"/>
      <c r="Q3" s="21"/>
      <c r="R3" s="20" t="s">
        <v>11</v>
      </c>
      <c r="S3" s="20"/>
      <c r="T3" s="20"/>
    </row>
    <row r="4" spans="1:20" s="16" customFormat="1" ht="21" customHeight="1" x14ac:dyDescent="0.2">
      <c r="A4" s="42"/>
      <c r="B4" s="19"/>
      <c r="C4" s="17" t="s">
        <v>8</v>
      </c>
      <c r="D4" s="17" t="s">
        <v>7</v>
      </c>
      <c r="E4" s="17" t="s">
        <v>6</v>
      </c>
      <c r="F4" s="17" t="s">
        <v>5</v>
      </c>
      <c r="G4" s="17" t="s">
        <v>10</v>
      </c>
      <c r="H4" s="17" t="s">
        <v>8</v>
      </c>
      <c r="I4" s="18" t="s">
        <v>7</v>
      </c>
      <c r="J4" s="17" t="s">
        <v>6</v>
      </c>
      <c r="K4" s="36" t="s">
        <v>5</v>
      </c>
      <c r="L4" s="17" t="s">
        <v>8</v>
      </c>
      <c r="M4" s="17" t="s">
        <v>7</v>
      </c>
      <c r="N4" s="17" t="s">
        <v>6</v>
      </c>
      <c r="O4" s="36" t="s">
        <v>5</v>
      </c>
      <c r="P4" s="17" t="s">
        <v>9</v>
      </c>
      <c r="Q4" s="17" t="s">
        <v>8</v>
      </c>
      <c r="R4" s="18" t="s">
        <v>7</v>
      </c>
      <c r="S4" s="17" t="s">
        <v>6</v>
      </c>
      <c r="T4" s="36" t="s">
        <v>5</v>
      </c>
    </row>
    <row r="5" spans="1:20" x14ac:dyDescent="0.15">
      <c r="A5" s="14">
        <v>4</v>
      </c>
      <c r="B5" s="15">
        <v>1</v>
      </c>
      <c r="C5" s="11">
        <f t="shared" ref="C5:C16" si="0">SUM(D5:G5)</f>
        <v>21015</v>
      </c>
      <c r="D5" s="11">
        <v>15054</v>
      </c>
      <c r="E5" s="11">
        <v>2574</v>
      </c>
      <c r="F5" s="11">
        <v>3340</v>
      </c>
      <c r="G5" s="10">
        <v>47</v>
      </c>
      <c r="H5" s="40">
        <f t="shared" ref="H5:H16" si="1">SUM(I5:K5)</f>
        <v>11125</v>
      </c>
      <c r="I5" s="40">
        <v>9528</v>
      </c>
      <c r="J5" s="40">
        <v>1069</v>
      </c>
      <c r="K5" s="40">
        <v>528</v>
      </c>
      <c r="L5" s="12">
        <f t="shared" ref="L5:L16" si="2">SUM(M5:P5)</f>
        <v>14356</v>
      </c>
      <c r="M5" s="11">
        <v>8353</v>
      </c>
      <c r="N5" s="11">
        <v>2974</v>
      </c>
      <c r="O5" s="11">
        <v>2864</v>
      </c>
      <c r="P5" s="10">
        <v>165</v>
      </c>
      <c r="Q5" s="11">
        <f t="shared" ref="Q5:Q16" si="3">SUM(R5:T5)</f>
        <v>200</v>
      </c>
      <c r="R5" s="11">
        <v>156</v>
      </c>
      <c r="S5" s="11">
        <v>0</v>
      </c>
      <c r="T5" s="40">
        <v>44</v>
      </c>
    </row>
    <row r="6" spans="1:20" x14ac:dyDescent="0.15">
      <c r="A6" s="14"/>
      <c r="B6" s="14">
        <v>2</v>
      </c>
      <c r="C6" s="11">
        <f t="shared" si="0"/>
        <v>4857</v>
      </c>
      <c r="D6" s="11">
        <v>4031</v>
      </c>
      <c r="E6" s="11">
        <v>577</v>
      </c>
      <c r="F6" s="11">
        <v>249</v>
      </c>
      <c r="G6" s="10">
        <v>0</v>
      </c>
      <c r="H6" s="40">
        <f t="shared" si="1"/>
        <v>2753</v>
      </c>
      <c r="I6" s="40">
        <v>2681</v>
      </c>
      <c r="J6" s="40">
        <v>0</v>
      </c>
      <c r="K6" s="40">
        <v>72</v>
      </c>
      <c r="L6" s="12">
        <f t="shared" si="2"/>
        <v>2602</v>
      </c>
      <c r="M6" s="11">
        <v>1980</v>
      </c>
      <c r="N6" s="11">
        <v>117</v>
      </c>
      <c r="O6" s="11">
        <v>505</v>
      </c>
      <c r="P6" s="10">
        <v>0</v>
      </c>
      <c r="Q6" s="11">
        <f t="shared" si="3"/>
        <v>54</v>
      </c>
      <c r="R6" s="11">
        <v>49</v>
      </c>
      <c r="S6" s="11">
        <v>0</v>
      </c>
      <c r="T6" s="40">
        <v>5</v>
      </c>
    </row>
    <row r="7" spans="1:20" x14ac:dyDescent="0.15">
      <c r="A7" s="14"/>
      <c r="B7" s="14">
        <v>3</v>
      </c>
      <c r="C7" s="11">
        <f t="shared" si="0"/>
        <v>41544</v>
      </c>
      <c r="D7" s="11">
        <v>33286</v>
      </c>
      <c r="E7" s="11">
        <v>6203</v>
      </c>
      <c r="F7" s="11">
        <v>2055</v>
      </c>
      <c r="G7" s="10">
        <v>0</v>
      </c>
      <c r="H7" s="40">
        <f t="shared" si="1"/>
        <v>26730</v>
      </c>
      <c r="I7" s="40">
        <v>23029</v>
      </c>
      <c r="J7" s="40">
        <v>2673</v>
      </c>
      <c r="K7" s="40">
        <v>1028</v>
      </c>
      <c r="L7" s="12">
        <f t="shared" si="2"/>
        <v>25410</v>
      </c>
      <c r="M7" s="11">
        <v>17253</v>
      </c>
      <c r="N7" s="11">
        <v>3853</v>
      </c>
      <c r="O7" s="11">
        <v>4022</v>
      </c>
      <c r="P7" s="10">
        <v>282</v>
      </c>
      <c r="Q7" s="11">
        <f t="shared" si="3"/>
        <v>492</v>
      </c>
      <c r="R7" s="11">
        <v>423</v>
      </c>
      <c r="S7" s="11">
        <v>0</v>
      </c>
      <c r="T7" s="40">
        <v>69</v>
      </c>
    </row>
    <row r="8" spans="1:20" x14ac:dyDescent="0.15">
      <c r="A8" s="14"/>
      <c r="B8" s="14">
        <v>4</v>
      </c>
      <c r="C8" s="11">
        <f t="shared" si="0"/>
        <v>37198</v>
      </c>
      <c r="D8" s="11">
        <v>27938</v>
      </c>
      <c r="E8" s="11">
        <v>6777</v>
      </c>
      <c r="F8" s="11">
        <v>2483</v>
      </c>
      <c r="G8" s="10">
        <v>0</v>
      </c>
      <c r="H8" s="40">
        <f t="shared" si="1"/>
        <v>22496</v>
      </c>
      <c r="I8" s="40">
        <v>16705</v>
      </c>
      <c r="J8" s="40">
        <v>4491</v>
      </c>
      <c r="K8" s="40">
        <v>1300</v>
      </c>
      <c r="L8" s="12">
        <f t="shared" si="2"/>
        <v>29371</v>
      </c>
      <c r="M8" s="11">
        <v>15759</v>
      </c>
      <c r="N8" s="11">
        <v>6697</v>
      </c>
      <c r="O8" s="11">
        <v>6546</v>
      </c>
      <c r="P8" s="10">
        <v>369</v>
      </c>
      <c r="Q8" s="11">
        <f t="shared" si="3"/>
        <v>406</v>
      </c>
      <c r="R8" s="11">
        <v>352</v>
      </c>
      <c r="S8" s="11">
        <v>0</v>
      </c>
      <c r="T8" s="40">
        <v>54</v>
      </c>
    </row>
    <row r="9" spans="1:20" x14ac:dyDescent="0.15">
      <c r="A9" s="14"/>
      <c r="B9" s="14">
        <v>5</v>
      </c>
      <c r="C9" s="11">
        <f t="shared" si="0"/>
        <v>66566</v>
      </c>
      <c r="D9" s="11">
        <v>47337</v>
      </c>
      <c r="E9" s="11">
        <v>14808</v>
      </c>
      <c r="F9" s="11">
        <v>3796</v>
      </c>
      <c r="G9" s="10">
        <v>625</v>
      </c>
      <c r="H9" s="40">
        <f t="shared" si="1"/>
        <v>41711</v>
      </c>
      <c r="I9" s="40">
        <v>29887</v>
      </c>
      <c r="J9" s="40">
        <v>9796</v>
      </c>
      <c r="K9" s="40">
        <v>2028</v>
      </c>
      <c r="L9" s="12">
        <f t="shared" si="2"/>
        <v>64311</v>
      </c>
      <c r="M9" s="11">
        <v>26322</v>
      </c>
      <c r="N9" s="11">
        <v>23120</v>
      </c>
      <c r="O9" s="11">
        <v>14381</v>
      </c>
      <c r="P9" s="10">
        <v>488</v>
      </c>
      <c r="Q9" s="11">
        <f t="shared" si="3"/>
        <v>771</v>
      </c>
      <c r="R9" s="11">
        <v>664</v>
      </c>
      <c r="S9" s="11">
        <v>20</v>
      </c>
      <c r="T9" s="40">
        <v>87</v>
      </c>
    </row>
    <row r="10" spans="1:20" x14ac:dyDescent="0.15">
      <c r="A10" s="14"/>
      <c r="B10" s="14">
        <v>6</v>
      </c>
      <c r="C10" s="11">
        <f t="shared" si="0"/>
        <v>39050</v>
      </c>
      <c r="D10" s="11">
        <v>24957</v>
      </c>
      <c r="E10" s="11">
        <v>11310</v>
      </c>
      <c r="F10" s="11">
        <v>2547</v>
      </c>
      <c r="G10" s="10">
        <v>236</v>
      </c>
      <c r="H10" s="40">
        <f t="shared" si="1"/>
        <v>24553</v>
      </c>
      <c r="I10" s="40">
        <v>13160</v>
      </c>
      <c r="J10" s="40">
        <v>9887</v>
      </c>
      <c r="K10" s="40">
        <v>1506</v>
      </c>
      <c r="L10" s="12">
        <f t="shared" si="2"/>
        <v>50022</v>
      </c>
      <c r="M10" s="11">
        <v>16802</v>
      </c>
      <c r="N10" s="11">
        <v>16544</v>
      </c>
      <c r="O10" s="11">
        <v>16330</v>
      </c>
      <c r="P10" s="10">
        <v>346</v>
      </c>
      <c r="Q10" s="11">
        <f t="shared" si="3"/>
        <v>701</v>
      </c>
      <c r="R10" s="11">
        <v>549</v>
      </c>
      <c r="S10" s="11">
        <v>18</v>
      </c>
      <c r="T10" s="40">
        <v>134</v>
      </c>
    </row>
    <row r="11" spans="1:20" x14ac:dyDescent="0.15">
      <c r="A11" s="14"/>
      <c r="B11" s="14">
        <v>7</v>
      </c>
      <c r="C11" s="11">
        <f t="shared" si="0"/>
        <v>33611</v>
      </c>
      <c r="D11" s="11">
        <v>24221</v>
      </c>
      <c r="E11" s="11">
        <v>7475</v>
      </c>
      <c r="F11" s="11">
        <v>1827</v>
      </c>
      <c r="G11" s="10">
        <v>88</v>
      </c>
      <c r="H11" s="40">
        <f t="shared" si="1"/>
        <v>21006</v>
      </c>
      <c r="I11" s="40">
        <v>16469</v>
      </c>
      <c r="J11" s="40">
        <v>3301</v>
      </c>
      <c r="K11" s="40">
        <v>1236</v>
      </c>
      <c r="L11" s="12">
        <f t="shared" si="2"/>
        <v>29443</v>
      </c>
      <c r="M11" s="11">
        <v>15754</v>
      </c>
      <c r="N11" s="11">
        <v>5542</v>
      </c>
      <c r="O11" s="11">
        <v>7736</v>
      </c>
      <c r="P11" s="10">
        <v>411</v>
      </c>
      <c r="Q11" s="11">
        <f t="shared" si="3"/>
        <v>366</v>
      </c>
      <c r="R11" s="11">
        <v>239</v>
      </c>
      <c r="S11" s="11">
        <v>0</v>
      </c>
      <c r="T11" s="40">
        <v>127</v>
      </c>
    </row>
    <row r="12" spans="1:20" x14ac:dyDescent="0.15">
      <c r="A12" s="14"/>
      <c r="B12" s="14">
        <v>8</v>
      </c>
      <c r="C12" s="11">
        <f t="shared" si="0"/>
        <v>46088</v>
      </c>
      <c r="D12" s="11">
        <v>35197</v>
      </c>
      <c r="E12" s="11">
        <v>8481</v>
      </c>
      <c r="F12" s="11">
        <v>2410</v>
      </c>
      <c r="G12" s="10">
        <v>0</v>
      </c>
      <c r="H12" s="40">
        <f t="shared" si="1"/>
        <v>30320</v>
      </c>
      <c r="I12" s="40">
        <v>27347</v>
      </c>
      <c r="J12" s="40">
        <v>1440</v>
      </c>
      <c r="K12" s="40">
        <v>1533</v>
      </c>
      <c r="L12" s="12">
        <v>41518</v>
      </c>
      <c r="M12" s="11" t="s">
        <v>21</v>
      </c>
      <c r="N12" s="11">
        <v>1649</v>
      </c>
      <c r="O12" s="11">
        <v>8753</v>
      </c>
      <c r="P12" s="10">
        <v>400</v>
      </c>
      <c r="Q12" s="11">
        <f t="shared" si="3"/>
        <v>470</v>
      </c>
      <c r="R12" s="11">
        <v>383</v>
      </c>
      <c r="S12" s="11">
        <v>16</v>
      </c>
      <c r="T12" s="40">
        <v>71</v>
      </c>
    </row>
    <row r="13" spans="1:20" x14ac:dyDescent="0.15">
      <c r="A13" s="14"/>
      <c r="B13" s="14">
        <v>9</v>
      </c>
      <c r="C13" s="11">
        <f t="shared" si="0"/>
        <v>44605</v>
      </c>
      <c r="D13" s="11">
        <v>30058</v>
      </c>
      <c r="E13" s="11">
        <v>10036</v>
      </c>
      <c r="F13" s="11">
        <v>4511</v>
      </c>
      <c r="G13" s="10">
        <v>0</v>
      </c>
      <c r="H13" s="40">
        <f t="shared" si="1"/>
        <v>30232</v>
      </c>
      <c r="I13" s="40">
        <v>18975</v>
      </c>
      <c r="J13" s="40">
        <v>9339</v>
      </c>
      <c r="K13" s="40">
        <v>1918</v>
      </c>
      <c r="L13" s="12">
        <f t="shared" si="2"/>
        <v>47197</v>
      </c>
      <c r="M13" s="11">
        <v>18049</v>
      </c>
      <c r="N13" s="11">
        <v>17050</v>
      </c>
      <c r="O13" s="11">
        <v>11762</v>
      </c>
      <c r="P13" s="10">
        <v>336</v>
      </c>
      <c r="Q13" s="11">
        <f t="shared" si="3"/>
        <v>485</v>
      </c>
      <c r="R13" s="11">
        <v>304</v>
      </c>
      <c r="S13" s="11">
        <v>97</v>
      </c>
      <c r="T13" s="40">
        <v>84</v>
      </c>
    </row>
    <row r="14" spans="1:20" x14ac:dyDescent="0.15">
      <c r="A14" s="14"/>
      <c r="B14" s="14">
        <v>10</v>
      </c>
      <c r="C14" s="11">
        <f t="shared" si="0"/>
        <v>72116</v>
      </c>
      <c r="D14" s="11">
        <v>49141</v>
      </c>
      <c r="E14" s="11">
        <v>18508</v>
      </c>
      <c r="F14" s="11">
        <v>4228</v>
      </c>
      <c r="G14" s="10">
        <v>239</v>
      </c>
      <c r="H14" s="40">
        <f t="shared" si="1"/>
        <v>51561</v>
      </c>
      <c r="I14" s="40">
        <v>28723</v>
      </c>
      <c r="J14" s="40">
        <v>19083</v>
      </c>
      <c r="K14" s="40">
        <v>3755</v>
      </c>
      <c r="L14" s="12">
        <f t="shared" si="2"/>
        <v>92594</v>
      </c>
      <c r="M14" s="11">
        <v>28824</v>
      </c>
      <c r="N14" s="11">
        <v>40686</v>
      </c>
      <c r="O14" s="11">
        <v>22395</v>
      </c>
      <c r="P14" s="10">
        <v>689</v>
      </c>
      <c r="Q14" s="11">
        <f t="shared" si="3"/>
        <v>735</v>
      </c>
      <c r="R14" s="40">
        <v>516</v>
      </c>
      <c r="S14" s="40">
        <v>0</v>
      </c>
      <c r="T14" s="40">
        <v>219</v>
      </c>
    </row>
    <row r="15" spans="1:20" x14ac:dyDescent="0.15">
      <c r="A15" s="14"/>
      <c r="B15" s="14">
        <v>11</v>
      </c>
      <c r="C15" s="11">
        <f t="shared" si="0"/>
        <v>85866</v>
      </c>
      <c r="D15" s="11">
        <v>61918</v>
      </c>
      <c r="E15" s="11">
        <v>18856</v>
      </c>
      <c r="F15" s="11">
        <v>4892</v>
      </c>
      <c r="G15" s="10">
        <v>200</v>
      </c>
      <c r="H15" s="40">
        <f t="shared" si="1"/>
        <v>61551</v>
      </c>
      <c r="I15" s="40">
        <v>35122</v>
      </c>
      <c r="J15" s="40">
        <v>21728</v>
      </c>
      <c r="K15" s="40">
        <v>4701</v>
      </c>
      <c r="L15" s="12">
        <f t="shared" si="2"/>
        <v>98993</v>
      </c>
      <c r="M15" s="11">
        <v>38297</v>
      </c>
      <c r="N15" s="11">
        <v>38100</v>
      </c>
      <c r="O15" s="11">
        <v>21536</v>
      </c>
      <c r="P15" s="10">
        <v>1060</v>
      </c>
      <c r="Q15" s="11">
        <f t="shared" si="3"/>
        <v>838</v>
      </c>
      <c r="R15" s="40">
        <v>683</v>
      </c>
      <c r="S15" s="40">
        <v>15</v>
      </c>
      <c r="T15" s="40">
        <v>140</v>
      </c>
    </row>
    <row r="16" spans="1:20" x14ac:dyDescent="0.15">
      <c r="A16" s="43"/>
      <c r="B16" s="13">
        <v>12</v>
      </c>
      <c r="C16" s="11">
        <f t="shared" si="0"/>
        <v>62529</v>
      </c>
      <c r="D16" s="11">
        <v>45825</v>
      </c>
      <c r="E16" s="11">
        <v>13322</v>
      </c>
      <c r="F16" s="11">
        <v>3246</v>
      </c>
      <c r="G16" s="10">
        <v>136</v>
      </c>
      <c r="H16" s="40">
        <f t="shared" si="1"/>
        <v>40908</v>
      </c>
      <c r="I16" s="40">
        <v>29321</v>
      </c>
      <c r="J16" s="40">
        <v>8696</v>
      </c>
      <c r="K16" s="40">
        <v>2891</v>
      </c>
      <c r="L16" s="12">
        <f t="shared" si="2"/>
        <v>59133</v>
      </c>
      <c r="M16" s="11">
        <v>24375</v>
      </c>
      <c r="N16" s="11">
        <v>21758</v>
      </c>
      <c r="O16" s="11">
        <v>12470</v>
      </c>
      <c r="P16" s="10">
        <v>530</v>
      </c>
      <c r="Q16" s="11">
        <f t="shared" si="3"/>
        <v>535</v>
      </c>
      <c r="R16" s="40">
        <v>423</v>
      </c>
      <c r="S16" s="40">
        <v>58</v>
      </c>
      <c r="T16" s="40">
        <v>54</v>
      </c>
    </row>
    <row r="17" spans="1:20" ht="12.75" customHeight="1" x14ac:dyDescent="0.15">
      <c r="A17" s="9"/>
      <c r="B17" s="9"/>
      <c r="C17" s="6"/>
      <c r="D17" s="6"/>
      <c r="E17" s="6"/>
      <c r="F17" s="6"/>
      <c r="G17" s="7"/>
      <c r="H17" s="6"/>
      <c r="I17" s="6"/>
      <c r="J17" s="6"/>
      <c r="K17" s="6"/>
      <c r="L17" s="8"/>
      <c r="M17" s="6"/>
      <c r="N17" s="6"/>
      <c r="O17" s="6"/>
      <c r="P17" s="7"/>
      <c r="Q17" s="6"/>
      <c r="R17" s="6"/>
      <c r="S17" s="6"/>
      <c r="T17" s="6"/>
    </row>
    <row r="18" spans="1:20" ht="18" customHeight="1" x14ac:dyDescent="0.15">
      <c r="A18" s="3" t="s">
        <v>4</v>
      </c>
      <c r="B18" s="3"/>
      <c r="C18" s="3"/>
      <c r="D18" s="3"/>
      <c r="E18" s="3"/>
      <c r="F18" s="3"/>
      <c r="G18" s="4"/>
      <c r="H18" s="4" t="s">
        <v>3</v>
      </c>
      <c r="I18" s="4"/>
      <c r="J18" s="5"/>
      <c r="K18" s="4"/>
      <c r="L18" s="4" t="s">
        <v>2</v>
      </c>
      <c r="M18" s="4"/>
      <c r="N18" s="4"/>
      <c r="O18" s="4"/>
      <c r="P18" s="4"/>
      <c r="Q18" s="4" t="s">
        <v>1</v>
      </c>
      <c r="R18" s="4"/>
      <c r="S18" s="5"/>
      <c r="T18" s="4"/>
    </row>
    <row r="19" spans="1:20" ht="13.5" customHeight="1" x14ac:dyDescent="0.15">
      <c r="A19" s="3" t="s">
        <v>22</v>
      </c>
      <c r="B19" s="3"/>
      <c r="C19" s="3"/>
      <c r="D19" s="3"/>
      <c r="E19" s="3"/>
      <c r="F19" s="3"/>
      <c r="G19" s="3"/>
      <c r="H19" s="75"/>
      <c r="I19" s="75"/>
      <c r="J19" s="75"/>
      <c r="K19" s="75"/>
    </row>
    <row r="20" spans="1:20" ht="13.5" customHeight="1" x14ac:dyDescent="0.15">
      <c r="A20" s="76"/>
      <c r="B20" s="76"/>
      <c r="C20" s="76"/>
      <c r="D20" s="76"/>
      <c r="E20" s="76"/>
      <c r="F20" s="76"/>
      <c r="G20" s="32"/>
      <c r="H20" s="75"/>
      <c r="I20" s="75"/>
      <c r="J20" s="75"/>
      <c r="K20" s="75"/>
    </row>
    <row r="21" spans="1:20" ht="19.2" x14ac:dyDescent="0.15">
      <c r="A21" s="2"/>
      <c r="B21" s="2"/>
    </row>
  </sheetData>
  <mergeCells count="3">
    <mergeCell ref="H19:K19"/>
    <mergeCell ref="A20:F20"/>
    <mergeCell ref="H20:K20"/>
  </mergeCells>
  <phoneticPr fontId="4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  <ignoredErrors>
    <ignoredError sqref="H12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21"/>
  <sheetViews>
    <sheetView zoomScaleNormal="100" zoomScaleSheetLayoutView="115" workbookViewId="0">
      <selection activeCell="G14" sqref="G14"/>
    </sheetView>
  </sheetViews>
  <sheetFormatPr defaultColWidth="9" defaultRowHeight="12" x14ac:dyDescent="0.15"/>
  <cols>
    <col min="1" max="2" width="3.6640625" style="1" customWidth="1"/>
    <col min="3" max="11" width="8.109375" style="1" customWidth="1"/>
    <col min="12" max="16384" width="9" style="1"/>
  </cols>
  <sheetData>
    <row r="1" spans="1:20" ht="21" customHeight="1" x14ac:dyDescent="0.25">
      <c r="A1" s="31" t="s">
        <v>23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0"/>
      <c r="M1" s="30"/>
      <c r="N1" s="30"/>
      <c r="O1" s="30"/>
      <c r="P1" s="30"/>
      <c r="Q1" s="29"/>
      <c r="R1" s="29"/>
      <c r="S1" s="29"/>
      <c r="T1" s="29"/>
    </row>
    <row r="2" spans="1:20" ht="15" customHeight="1" x14ac:dyDescent="0.15">
      <c r="A2" s="3"/>
      <c r="B2" s="3"/>
      <c r="C2" s="3"/>
      <c r="D2" s="3"/>
      <c r="E2" s="3"/>
      <c r="F2" s="26"/>
      <c r="G2" s="26"/>
      <c r="H2" s="3"/>
      <c r="I2" s="3"/>
      <c r="J2" s="3"/>
      <c r="K2" s="26"/>
      <c r="L2" s="6"/>
      <c r="M2" s="6"/>
      <c r="N2" s="6"/>
      <c r="O2" s="28"/>
      <c r="P2" s="27"/>
      <c r="Q2" s="3"/>
      <c r="R2" s="3"/>
      <c r="S2" s="3"/>
      <c r="T2" s="26" t="s">
        <v>17</v>
      </c>
    </row>
    <row r="3" spans="1:20" s="16" customFormat="1" ht="21" customHeight="1" x14ac:dyDescent="0.2">
      <c r="A3" s="82" t="s">
        <v>16</v>
      </c>
      <c r="B3" s="67" t="s">
        <v>15</v>
      </c>
      <c r="C3" s="84" t="s">
        <v>18</v>
      </c>
      <c r="D3" s="85"/>
      <c r="E3" s="85"/>
      <c r="F3" s="85"/>
      <c r="G3" s="86"/>
      <c r="H3" s="63" t="s">
        <v>19</v>
      </c>
      <c r="I3" s="64"/>
      <c r="J3" s="64"/>
      <c r="K3" s="64"/>
      <c r="L3" s="77" t="s">
        <v>12</v>
      </c>
      <c r="M3" s="78"/>
      <c r="N3" s="78"/>
      <c r="O3" s="78"/>
      <c r="P3" s="79"/>
      <c r="Q3" s="80" t="s">
        <v>11</v>
      </c>
      <c r="R3" s="81"/>
      <c r="S3" s="81"/>
      <c r="T3" s="81"/>
    </row>
    <row r="4" spans="1:20" s="16" customFormat="1" ht="21" customHeight="1" x14ac:dyDescent="0.2">
      <c r="A4" s="83"/>
      <c r="B4" s="68"/>
      <c r="C4" s="17" t="s">
        <v>8</v>
      </c>
      <c r="D4" s="17" t="s">
        <v>7</v>
      </c>
      <c r="E4" s="17" t="s">
        <v>6</v>
      </c>
      <c r="F4" s="17" t="s">
        <v>5</v>
      </c>
      <c r="G4" s="17" t="s">
        <v>10</v>
      </c>
      <c r="H4" s="17" t="s">
        <v>8</v>
      </c>
      <c r="I4" s="18" t="s">
        <v>7</v>
      </c>
      <c r="J4" s="17" t="s">
        <v>6</v>
      </c>
      <c r="K4" s="36" t="s">
        <v>5</v>
      </c>
      <c r="L4" s="17" t="s">
        <v>8</v>
      </c>
      <c r="M4" s="17" t="s">
        <v>7</v>
      </c>
      <c r="N4" s="17" t="s">
        <v>6</v>
      </c>
      <c r="O4" s="36" t="s">
        <v>5</v>
      </c>
      <c r="P4" s="17" t="s">
        <v>9</v>
      </c>
      <c r="Q4" s="17" t="s">
        <v>8</v>
      </c>
      <c r="R4" s="18" t="s">
        <v>7</v>
      </c>
      <c r="S4" s="17" t="s">
        <v>6</v>
      </c>
      <c r="T4" s="36" t="s">
        <v>5</v>
      </c>
    </row>
    <row r="5" spans="1:20" x14ac:dyDescent="0.15">
      <c r="A5" s="14">
        <v>3</v>
      </c>
      <c r="B5" s="15">
        <v>1</v>
      </c>
      <c r="C5" s="11">
        <f t="shared" ref="C5:C8" si="0">SUM(D5:G5)</f>
        <v>5421</v>
      </c>
      <c r="D5" s="11">
        <v>3954</v>
      </c>
      <c r="E5" s="11">
        <v>368</v>
      </c>
      <c r="F5" s="11">
        <v>1099</v>
      </c>
      <c r="G5" s="10">
        <v>0</v>
      </c>
      <c r="H5" s="40">
        <f t="shared" ref="H5:H14" si="1">SUM(I5:K5)</f>
        <v>2855</v>
      </c>
      <c r="I5" s="40">
        <v>2292</v>
      </c>
      <c r="J5" s="40">
        <v>114</v>
      </c>
      <c r="K5" s="40">
        <v>449</v>
      </c>
      <c r="L5" s="12">
        <f t="shared" ref="L5:L14" si="2">SUM(M5:P5)</f>
        <v>4171</v>
      </c>
      <c r="M5" s="11">
        <v>3065</v>
      </c>
      <c r="N5" s="11">
        <v>86</v>
      </c>
      <c r="O5" s="11">
        <v>1005</v>
      </c>
      <c r="P5" s="10">
        <v>15</v>
      </c>
      <c r="Q5" s="11">
        <f t="shared" ref="Q5:Q14" si="3">SUM(R5:T5)</f>
        <v>131</v>
      </c>
      <c r="R5" s="11">
        <v>48</v>
      </c>
      <c r="S5" s="11">
        <v>0</v>
      </c>
      <c r="T5" s="40">
        <v>83</v>
      </c>
    </row>
    <row r="6" spans="1:20" x14ac:dyDescent="0.15">
      <c r="A6" s="14"/>
      <c r="B6" s="14">
        <v>2</v>
      </c>
      <c r="C6" s="11">
        <f t="shared" si="0"/>
        <v>7084</v>
      </c>
      <c r="D6" s="11">
        <v>4919</v>
      </c>
      <c r="E6" s="11">
        <v>587</v>
      </c>
      <c r="F6" s="11">
        <v>1578</v>
      </c>
      <c r="G6" s="10">
        <v>0</v>
      </c>
      <c r="H6" s="40">
        <f t="shared" si="1"/>
        <v>3718</v>
      </c>
      <c r="I6" s="40">
        <v>2849</v>
      </c>
      <c r="J6" s="40">
        <v>119</v>
      </c>
      <c r="K6" s="40">
        <v>750</v>
      </c>
      <c r="L6" s="12">
        <f t="shared" si="2"/>
        <v>4700</v>
      </c>
      <c r="M6" s="11">
        <v>3018</v>
      </c>
      <c r="N6" s="11">
        <v>215</v>
      </c>
      <c r="O6" s="11">
        <v>1467</v>
      </c>
      <c r="P6" s="10">
        <v>0</v>
      </c>
      <c r="Q6" s="11">
        <f t="shared" si="3"/>
        <v>320</v>
      </c>
      <c r="R6" s="11">
        <v>113</v>
      </c>
      <c r="S6" s="11">
        <v>0</v>
      </c>
      <c r="T6" s="40">
        <v>207</v>
      </c>
    </row>
    <row r="7" spans="1:20" x14ac:dyDescent="0.15">
      <c r="A7" s="14"/>
      <c r="B7" s="14">
        <v>3</v>
      </c>
      <c r="C7" s="11">
        <f t="shared" si="0"/>
        <v>26678</v>
      </c>
      <c r="D7" s="11">
        <v>18314</v>
      </c>
      <c r="E7" s="11">
        <v>4984</v>
      </c>
      <c r="F7" s="11">
        <v>3380</v>
      </c>
      <c r="G7" s="10">
        <v>0</v>
      </c>
      <c r="H7" s="40">
        <f t="shared" si="1"/>
        <v>16625</v>
      </c>
      <c r="I7" s="40">
        <v>12134</v>
      </c>
      <c r="J7" s="40">
        <v>2581</v>
      </c>
      <c r="K7" s="40">
        <v>1910</v>
      </c>
      <c r="L7" s="12">
        <f t="shared" si="2"/>
        <v>19680</v>
      </c>
      <c r="M7" s="11">
        <v>10097</v>
      </c>
      <c r="N7" s="11">
        <v>4711</v>
      </c>
      <c r="O7" s="11">
        <v>4765</v>
      </c>
      <c r="P7" s="10">
        <v>107</v>
      </c>
      <c r="Q7" s="11">
        <f t="shared" si="3"/>
        <v>494</v>
      </c>
      <c r="R7" s="11">
        <v>283</v>
      </c>
      <c r="S7" s="11">
        <v>0</v>
      </c>
      <c r="T7" s="40">
        <v>211</v>
      </c>
    </row>
    <row r="8" spans="1:20" x14ac:dyDescent="0.15">
      <c r="A8" s="14"/>
      <c r="B8" s="14">
        <v>4</v>
      </c>
      <c r="C8" s="11">
        <f t="shared" si="0"/>
        <v>17128</v>
      </c>
      <c r="D8" s="11">
        <v>12805</v>
      </c>
      <c r="E8" s="11">
        <v>2662</v>
      </c>
      <c r="F8" s="11">
        <v>1661</v>
      </c>
      <c r="G8" s="10">
        <v>0</v>
      </c>
      <c r="H8" s="40">
        <f t="shared" si="1"/>
        <v>10505</v>
      </c>
      <c r="I8" s="40">
        <v>6972</v>
      </c>
      <c r="J8" s="40">
        <v>2669</v>
      </c>
      <c r="K8" s="40">
        <v>864</v>
      </c>
      <c r="L8" s="12">
        <f t="shared" si="2"/>
        <v>13835</v>
      </c>
      <c r="M8" s="11">
        <v>8567</v>
      </c>
      <c r="N8" s="11">
        <v>2870</v>
      </c>
      <c r="O8" s="11">
        <v>2273</v>
      </c>
      <c r="P8" s="10">
        <v>125</v>
      </c>
      <c r="Q8" s="11">
        <f t="shared" si="3"/>
        <v>271</v>
      </c>
      <c r="R8" s="11">
        <v>213</v>
      </c>
      <c r="S8" s="11">
        <v>0</v>
      </c>
      <c r="T8" s="40">
        <v>58</v>
      </c>
    </row>
    <row r="9" spans="1:20" x14ac:dyDescent="0.15">
      <c r="A9" s="14"/>
      <c r="B9" s="14">
        <v>5</v>
      </c>
      <c r="C9" s="11">
        <f t="shared" ref="C9:C14" si="4">SUM(D9:G9)</f>
        <v>0</v>
      </c>
      <c r="D9" s="11" t="s">
        <v>20</v>
      </c>
      <c r="E9" s="11" t="s">
        <v>20</v>
      </c>
      <c r="F9" s="11" t="s">
        <v>20</v>
      </c>
      <c r="G9" s="10" t="s">
        <v>20</v>
      </c>
      <c r="H9" s="40">
        <f t="shared" si="1"/>
        <v>0</v>
      </c>
      <c r="I9" s="40" t="s">
        <v>20</v>
      </c>
      <c r="J9" s="40" t="s">
        <v>20</v>
      </c>
      <c r="K9" s="40" t="s">
        <v>20</v>
      </c>
      <c r="L9" s="12">
        <f t="shared" si="2"/>
        <v>189</v>
      </c>
      <c r="M9" s="11">
        <v>0</v>
      </c>
      <c r="N9" s="11">
        <v>0</v>
      </c>
      <c r="O9" s="11">
        <v>189</v>
      </c>
      <c r="P9" s="10">
        <v>0</v>
      </c>
      <c r="Q9" s="11">
        <f t="shared" si="3"/>
        <v>0</v>
      </c>
      <c r="R9" s="11">
        <v>0</v>
      </c>
      <c r="S9" s="11" t="s">
        <v>20</v>
      </c>
      <c r="T9" s="40">
        <v>0</v>
      </c>
    </row>
    <row r="10" spans="1:20" x14ac:dyDescent="0.15">
      <c r="A10" s="14"/>
      <c r="B10" s="14">
        <v>6</v>
      </c>
      <c r="C10" s="11">
        <f t="shared" si="4"/>
        <v>6423</v>
      </c>
      <c r="D10" s="11">
        <v>4975</v>
      </c>
      <c r="E10" s="11">
        <v>727</v>
      </c>
      <c r="F10" s="11">
        <v>721</v>
      </c>
      <c r="G10" s="10" t="s">
        <v>20</v>
      </c>
      <c r="H10" s="40">
        <f t="shared" si="1"/>
        <v>3823</v>
      </c>
      <c r="I10" s="40">
        <v>3070</v>
      </c>
      <c r="J10" s="40">
        <v>478</v>
      </c>
      <c r="K10" s="40">
        <v>275</v>
      </c>
      <c r="L10" s="12">
        <f t="shared" si="2"/>
        <v>7050</v>
      </c>
      <c r="M10" s="11">
        <v>3123</v>
      </c>
      <c r="N10" s="11">
        <v>1395</v>
      </c>
      <c r="O10" s="11">
        <v>2496</v>
      </c>
      <c r="P10" s="10">
        <v>36</v>
      </c>
      <c r="Q10" s="11">
        <f t="shared" si="3"/>
        <v>171</v>
      </c>
      <c r="R10" s="11">
        <v>136</v>
      </c>
      <c r="S10" s="11" t="s">
        <v>20</v>
      </c>
      <c r="T10" s="40">
        <v>35</v>
      </c>
    </row>
    <row r="11" spans="1:20" x14ac:dyDescent="0.15">
      <c r="A11" s="14"/>
      <c r="B11" s="14">
        <v>7</v>
      </c>
      <c r="C11" s="11">
        <f t="shared" si="4"/>
        <v>18626</v>
      </c>
      <c r="D11" s="11">
        <v>13938</v>
      </c>
      <c r="E11" s="11">
        <v>3064</v>
      </c>
      <c r="F11" s="11">
        <v>1624</v>
      </c>
      <c r="G11" s="10" t="s">
        <v>20</v>
      </c>
      <c r="H11" s="40">
        <f t="shared" si="1"/>
        <v>11905</v>
      </c>
      <c r="I11" s="40">
        <v>9559</v>
      </c>
      <c r="J11" s="40">
        <v>1515</v>
      </c>
      <c r="K11" s="40">
        <v>831</v>
      </c>
      <c r="L11" s="12">
        <f t="shared" si="2"/>
        <v>18402</v>
      </c>
      <c r="M11" s="11">
        <v>9612</v>
      </c>
      <c r="N11" s="11">
        <v>3530</v>
      </c>
      <c r="O11" s="11">
        <v>5169</v>
      </c>
      <c r="P11" s="10">
        <v>91</v>
      </c>
      <c r="Q11" s="11">
        <f t="shared" si="3"/>
        <v>284</v>
      </c>
      <c r="R11" s="11">
        <v>204</v>
      </c>
      <c r="S11" s="11" t="s">
        <v>20</v>
      </c>
      <c r="T11" s="40">
        <v>80</v>
      </c>
    </row>
    <row r="12" spans="1:20" x14ac:dyDescent="0.15">
      <c r="A12" s="14"/>
      <c r="B12" s="14">
        <v>8</v>
      </c>
      <c r="C12" s="11">
        <f t="shared" si="4"/>
        <v>5783</v>
      </c>
      <c r="D12" s="11">
        <v>4740</v>
      </c>
      <c r="E12" s="11">
        <v>670</v>
      </c>
      <c r="F12" s="11">
        <v>373</v>
      </c>
      <c r="G12" s="10" t="s">
        <v>20</v>
      </c>
      <c r="H12" s="40">
        <f t="shared" si="1"/>
        <v>4060</v>
      </c>
      <c r="I12" s="40">
        <v>3683</v>
      </c>
      <c r="J12" s="40">
        <v>29</v>
      </c>
      <c r="K12" s="40">
        <v>348</v>
      </c>
      <c r="L12" s="12">
        <f t="shared" si="2"/>
        <v>7704</v>
      </c>
      <c r="M12" s="11">
        <v>3822</v>
      </c>
      <c r="N12" s="11">
        <v>160</v>
      </c>
      <c r="O12" s="11">
        <v>3695</v>
      </c>
      <c r="P12" s="10">
        <v>27</v>
      </c>
      <c r="Q12" s="11">
        <f t="shared" si="3"/>
        <v>69</v>
      </c>
      <c r="R12" s="11">
        <v>60</v>
      </c>
      <c r="S12" s="11" t="s">
        <v>20</v>
      </c>
      <c r="T12" s="40">
        <v>9</v>
      </c>
    </row>
    <row r="13" spans="1:20" x14ac:dyDescent="0.15">
      <c r="A13" s="14"/>
      <c r="B13" s="14">
        <v>9</v>
      </c>
      <c r="C13" s="11">
        <f t="shared" si="4"/>
        <v>10397</v>
      </c>
      <c r="D13" s="11">
        <v>6982</v>
      </c>
      <c r="E13" s="11">
        <v>1030</v>
      </c>
      <c r="F13" s="11">
        <v>2385</v>
      </c>
      <c r="G13" s="10" t="s">
        <v>20</v>
      </c>
      <c r="H13" s="40">
        <f t="shared" si="1"/>
        <v>5477</v>
      </c>
      <c r="I13" s="40">
        <v>5031</v>
      </c>
      <c r="J13" s="40">
        <v>191</v>
      </c>
      <c r="K13" s="40">
        <v>255</v>
      </c>
      <c r="L13" s="12">
        <f t="shared" si="2"/>
        <v>6208</v>
      </c>
      <c r="M13" s="11">
        <v>4114</v>
      </c>
      <c r="N13" s="11">
        <v>41</v>
      </c>
      <c r="O13" s="11">
        <v>2021</v>
      </c>
      <c r="P13" s="10">
        <v>32</v>
      </c>
      <c r="Q13" s="11">
        <f t="shared" si="3"/>
        <v>120</v>
      </c>
      <c r="R13" s="11">
        <v>102</v>
      </c>
      <c r="S13" s="11" t="s">
        <v>20</v>
      </c>
      <c r="T13" s="40">
        <v>18</v>
      </c>
    </row>
    <row r="14" spans="1:20" x14ac:dyDescent="0.15">
      <c r="A14" s="14"/>
      <c r="B14" s="14">
        <v>10</v>
      </c>
      <c r="C14" s="11">
        <f t="shared" si="4"/>
        <v>37147</v>
      </c>
      <c r="D14" s="11">
        <v>25652</v>
      </c>
      <c r="E14" s="11">
        <v>7554</v>
      </c>
      <c r="F14" s="11">
        <v>3409</v>
      </c>
      <c r="G14" s="10">
        <v>532</v>
      </c>
      <c r="H14" s="40">
        <f t="shared" si="1"/>
        <v>30753</v>
      </c>
      <c r="I14" s="40">
        <v>12487</v>
      </c>
      <c r="J14" s="40">
        <v>15136</v>
      </c>
      <c r="K14" s="40">
        <v>3130</v>
      </c>
      <c r="L14" s="12">
        <f t="shared" si="2"/>
        <v>62215</v>
      </c>
      <c r="M14" s="11">
        <v>18651</v>
      </c>
      <c r="N14" s="11">
        <v>24791</v>
      </c>
      <c r="O14" s="11">
        <v>18547</v>
      </c>
      <c r="P14" s="10">
        <v>226</v>
      </c>
      <c r="Q14" s="40">
        <f t="shared" si="3"/>
        <v>568</v>
      </c>
      <c r="R14" s="40">
        <v>502</v>
      </c>
      <c r="S14" s="40" t="s">
        <v>20</v>
      </c>
      <c r="T14" s="40">
        <v>66</v>
      </c>
    </row>
    <row r="15" spans="1:20" x14ac:dyDescent="0.15">
      <c r="A15" s="14"/>
      <c r="B15" s="14">
        <v>11</v>
      </c>
      <c r="C15" s="11">
        <f>SUM(D15:G15)</f>
        <v>61062</v>
      </c>
      <c r="D15" s="11">
        <v>43418</v>
      </c>
      <c r="E15" s="11">
        <v>12693</v>
      </c>
      <c r="F15" s="11">
        <v>4482</v>
      </c>
      <c r="G15" s="10">
        <v>469</v>
      </c>
      <c r="H15" s="40">
        <f>SUM(I15:K15)</f>
        <v>51833</v>
      </c>
      <c r="I15" s="40">
        <v>20750</v>
      </c>
      <c r="J15" s="40">
        <v>24622</v>
      </c>
      <c r="K15" s="40">
        <v>6461</v>
      </c>
      <c r="L15" s="12">
        <f>SUM(M15:P15)</f>
        <v>91733</v>
      </c>
      <c r="M15" s="11">
        <v>30103</v>
      </c>
      <c r="N15" s="11">
        <v>37119</v>
      </c>
      <c r="O15" s="11">
        <v>24054</v>
      </c>
      <c r="P15" s="10">
        <v>457</v>
      </c>
      <c r="Q15" s="40">
        <f>SUM(R15:T15)</f>
        <v>694</v>
      </c>
      <c r="R15" s="40">
        <v>593</v>
      </c>
      <c r="S15" s="40">
        <v>0</v>
      </c>
      <c r="T15" s="40">
        <v>101</v>
      </c>
    </row>
    <row r="16" spans="1:20" x14ac:dyDescent="0.15">
      <c r="A16" s="43"/>
      <c r="B16" s="32">
        <v>12</v>
      </c>
      <c r="C16" s="11">
        <f>SUM(D16:G16)</f>
        <v>58765</v>
      </c>
      <c r="D16" s="11">
        <v>37581</v>
      </c>
      <c r="E16" s="11">
        <v>16902</v>
      </c>
      <c r="F16" s="11">
        <v>4085</v>
      </c>
      <c r="G16" s="10">
        <v>197</v>
      </c>
      <c r="H16" s="40">
        <f>SUM(I16:K16)</f>
        <v>38010</v>
      </c>
      <c r="I16" s="40">
        <v>22053</v>
      </c>
      <c r="J16" s="40">
        <v>13504</v>
      </c>
      <c r="K16" s="40">
        <v>2453</v>
      </c>
      <c r="L16" s="12">
        <f>SUM(M16:P16)</f>
        <v>60412</v>
      </c>
      <c r="M16" s="11">
        <v>17949</v>
      </c>
      <c r="N16" s="11">
        <v>29172</v>
      </c>
      <c r="O16" s="11">
        <v>13014</v>
      </c>
      <c r="P16" s="10">
        <v>277</v>
      </c>
      <c r="Q16" s="40">
        <f>SUM(R16:T16)</f>
        <v>579</v>
      </c>
      <c r="R16" s="40">
        <v>428</v>
      </c>
      <c r="S16" s="40">
        <v>52</v>
      </c>
      <c r="T16" s="40">
        <v>99</v>
      </c>
    </row>
    <row r="17" spans="1:20" ht="12.75" customHeight="1" x14ac:dyDescent="0.15">
      <c r="A17" s="9"/>
      <c r="B17" s="9"/>
      <c r="C17" s="6"/>
      <c r="D17" s="6"/>
      <c r="E17" s="6"/>
      <c r="F17" s="6"/>
      <c r="G17" s="7"/>
      <c r="H17" s="6"/>
      <c r="I17" s="6"/>
      <c r="J17" s="6"/>
      <c r="K17" s="6"/>
      <c r="L17" s="8"/>
      <c r="M17" s="6"/>
      <c r="N17" s="6"/>
      <c r="O17" s="6"/>
      <c r="P17" s="7"/>
      <c r="Q17" s="6"/>
      <c r="R17" s="6"/>
      <c r="S17" s="6"/>
      <c r="T17" s="6"/>
    </row>
    <row r="18" spans="1:20" ht="18" customHeight="1" x14ac:dyDescent="0.15">
      <c r="A18" s="3" t="s">
        <v>4</v>
      </c>
      <c r="B18" s="3"/>
      <c r="C18" s="3"/>
      <c r="D18" s="3"/>
      <c r="E18" s="3"/>
      <c r="F18" s="3"/>
      <c r="G18" s="4"/>
      <c r="H18" s="4" t="s">
        <v>3</v>
      </c>
      <c r="I18" s="4"/>
      <c r="J18" s="5"/>
      <c r="K18" s="4"/>
      <c r="L18" s="4" t="s">
        <v>2</v>
      </c>
      <c r="M18" s="4"/>
      <c r="N18" s="4"/>
      <c r="O18" s="4"/>
      <c r="P18" s="4"/>
      <c r="Q18" s="4" t="s">
        <v>1</v>
      </c>
      <c r="R18" s="4"/>
      <c r="S18" s="5"/>
      <c r="T18" s="4"/>
    </row>
    <row r="19" spans="1:20" ht="13.5" customHeight="1" x14ac:dyDescent="0.15">
      <c r="A19" s="3" t="s">
        <v>22</v>
      </c>
      <c r="B19" s="3"/>
      <c r="C19" s="3"/>
      <c r="D19" s="3"/>
      <c r="E19" s="3"/>
      <c r="F19" s="3"/>
      <c r="G19" s="3"/>
      <c r="H19" s="75"/>
      <c r="I19" s="75"/>
      <c r="J19" s="75"/>
      <c r="K19" s="75"/>
    </row>
    <row r="20" spans="1:20" ht="13.5" customHeight="1" x14ac:dyDescent="0.15">
      <c r="A20" s="76"/>
      <c r="B20" s="76"/>
      <c r="C20" s="76"/>
      <c r="D20" s="76"/>
      <c r="E20" s="76"/>
      <c r="F20" s="76"/>
      <c r="G20" s="32"/>
      <c r="H20" s="75"/>
      <c r="I20" s="75"/>
      <c r="J20" s="75"/>
      <c r="K20" s="75"/>
    </row>
    <row r="21" spans="1:20" ht="19.2" x14ac:dyDescent="0.15">
      <c r="A21" s="2"/>
      <c r="B21" s="2"/>
    </row>
  </sheetData>
  <mergeCells count="9">
    <mergeCell ref="L3:P3"/>
    <mergeCell ref="Q3:T3"/>
    <mergeCell ref="H19:K19"/>
    <mergeCell ref="A20:F20"/>
    <mergeCell ref="H20:K20"/>
    <mergeCell ref="A3:A4"/>
    <mergeCell ref="B3:B4"/>
    <mergeCell ref="C3:G3"/>
    <mergeCell ref="H3:K3"/>
  </mergeCells>
  <phoneticPr fontId="4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R8.4～12月</vt:lpstr>
      <vt:lpstr>R8.1～3月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'R8.1～3月'!Print_Area</vt:lpstr>
      <vt:lpstr>'R8.4～12月'!Print_Area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2023-06-13T09:07:26Z</cp:lastPrinted>
  <dcterms:created xsi:type="dcterms:W3CDTF">2022-07-28T06:43:24Z</dcterms:created>
  <dcterms:modified xsi:type="dcterms:W3CDTF">2026-10-09T00:52:47Z</dcterms:modified>
</cp:coreProperties>
</file>