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LSVFYR780007\chiikiclub\★新補助制度\経済的支援世帯補助\関係様式（経済）\"/>
    </mc:Choice>
  </mc:AlternateContent>
  <xr:revisionPtr revIDLastSave="0" documentId="13_ncr:1_{187384C3-FE30-4AA5-B9AA-D1C18564D79F}" xr6:coauthVersionLast="47" xr6:coauthVersionMax="47" xr10:uidLastSave="{00000000-0000-0000-0000-000000000000}"/>
  <bookViews>
    <workbookView xWindow="-108" yWindow="-108" windowWidth="23256" windowHeight="12456" tabRatio="657" xr2:uid="{275F6036-D3AB-4F5E-8A50-AE045BBD6C6F}"/>
  </bookViews>
  <sheets>
    <sheet name="概要" sheetId="8" r:id="rId1"/>
    <sheet name="交付申請書" sheetId="1" r:id="rId2"/>
    <sheet name="②請求書" sheetId="5" r:id="rId3"/>
    <sheet name="③委任状" sheetId="6" r:id="rId4"/>
    <sheet name="④収支計算書" sheetId="7" r:id="rId5"/>
    <sheet name="⑤実績報告書" sheetId="4" r:id="rId6"/>
    <sheet name="⑥誓約書" sheetId="12" r:id="rId7"/>
    <sheet name="Sheet1" sheetId="9" r:id="rId8"/>
    <sheet name="交付決定通知" sheetId="10" state="hidden" r:id="rId9"/>
    <sheet name="確定通知" sheetId="11" state="hidden" r:id="rId10"/>
  </sheets>
  <definedNames>
    <definedName name="_xlnm.Print_Area" localSheetId="2">②請求書!$A$1:$Y$33</definedName>
    <definedName name="_xlnm.Print_Area" localSheetId="3">③委任状!$A$1:$J$22</definedName>
    <definedName name="_xlnm.Print_Area" localSheetId="4">④収支計算書!$A$1:$J$22</definedName>
    <definedName name="_xlnm.Print_Area" localSheetId="5">⑤実績報告書!$A$1:$I$25</definedName>
    <definedName name="_xlnm.Print_Area" localSheetId="9">確定通知!$A$1:$I$29</definedName>
    <definedName name="_xlnm.Print_Area" localSheetId="8">交付決定通知!$A$1:$I$27</definedName>
    <definedName name="_xlnm.Print_Area" localSheetId="1">交付申請書!$A$1:$I$28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2" i="11" l="1"/>
  <c r="K24" i="11" s="1"/>
  <c r="A26" i="11" s="1"/>
  <c r="D24" i="11"/>
  <c r="F8" i="12"/>
  <c r="F7" i="12"/>
  <c r="F6" i="12"/>
  <c r="G2" i="12"/>
  <c r="C27" i="10"/>
  <c r="B20" i="10"/>
  <c r="B21" i="11"/>
  <c r="D23" i="11"/>
  <c r="A16" i="11"/>
  <c r="A10" i="11"/>
  <c r="D22" i="10"/>
  <c r="A16" i="10"/>
  <c r="A10" i="10"/>
  <c r="F20" i="11"/>
  <c r="B20" i="11"/>
  <c r="D2" i="9"/>
  <c r="C2" i="9"/>
  <c r="B2" i="9"/>
  <c r="A2" i="9"/>
  <c r="B24" i="7"/>
  <c r="A30" i="1"/>
  <c r="F18" i="7"/>
  <c r="I6" i="4"/>
  <c r="I22" i="4"/>
  <c r="I10" i="7"/>
  <c r="I9" i="7"/>
  <c r="I8" i="7"/>
  <c r="L13" i="5"/>
  <c r="D15" i="6" s="1"/>
  <c r="L11" i="5"/>
  <c r="L9" i="5"/>
  <c r="D13" i="6" s="1"/>
  <c r="C6" i="6"/>
  <c r="H11" i="4"/>
  <c r="H12" i="4"/>
  <c r="H10" i="4"/>
  <c r="C23" i="1"/>
  <c r="B19" i="4"/>
  <c r="A28" i="11" l="1"/>
  <c r="B26" i="11"/>
  <c r="H24" i="1"/>
  <c r="C22" i="4"/>
  <c r="C23" i="4" s="1"/>
  <c r="C24" i="4" s="1"/>
  <c r="F20" i="7"/>
  <c r="D14" i="6"/>
  <c r="B20" i="4"/>
  <c r="I20" i="5" l="1"/>
  <c r="H20" i="4"/>
  <c r="D21" i="4" s="1"/>
  <c r="E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I2" authorId="0" shapeId="0" xr:uid="{68428121-BDBB-4822-B676-21712EDAAA02}">
      <text>
        <r>
          <rPr>
            <b/>
            <sz val="20"/>
            <color indexed="10"/>
            <rFont val="MS P ゴシック"/>
            <family val="3"/>
            <charset val="128"/>
          </rPr>
          <t>水色の網掛け部分に入力してください。</t>
        </r>
      </text>
    </comment>
    <comment ref="B18" authorId="0" shapeId="0" xr:uid="{8B087466-467B-4887-BB93-8B6BEA08B17B}">
      <text>
        <r>
          <rPr>
            <b/>
            <sz val="9"/>
            <color indexed="81"/>
            <rFont val="MS P ゴシック"/>
            <family val="3"/>
            <charset val="128"/>
          </rPr>
          <t>令和8年度の場合「8」のみ入力してください。</t>
        </r>
      </text>
    </comment>
    <comment ref="C20" authorId="0" shapeId="0" xr:uid="{42070840-64A2-459E-BBE6-DF03941FB4B6}">
      <text>
        <r>
          <rPr>
            <b/>
            <sz val="9"/>
            <color indexed="81"/>
            <rFont val="MS P ゴシック"/>
            <family val="3"/>
            <charset val="128"/>
          </rPr>
          <t>ドロップダウンメニューから選択</t>
        </r>
      </text>
    </comment>
    <comment ref="I20" authorId="0" shapeId="0" xr:uid="{A4BD95D6-583D-4C58-B8AD-7A72205F60E2}">
      <text>
        <r>
          <rPr>
            <b/>
            <sz val="9"/>
            <color indexed="81"/>
            <rFont val="MS P ゴシック"/>
            <family val="3"/>
            <charset val="128"/>
          </rPr>
          <t>今年度における活動月数を入力してください。
（10月から入部であれば「6」、4月からであれば「12」）
数字のみ。「ヶ月」は不要です。</t>
        </r>
      </text>
    </comment>
    <comment ref="C22" authorId="0" shapeId="0" xr:uid="{CBB127DF-98A0-4DC8-80AC-576138AD3AAB}">
      <text>
        <r>
          <rPr>
            <b/>
            <sz val="9"/>
            <color indexed="81"/>
            <rFont val="MS P ゴシック"/>
            <family val="3"/>
            <charset val="128"/>
          </rPr>
          <t>年会費+月会費+入会金の年間の合計。「円」は不要。</t>
        </r>
      </text>
    </comment>
    <comment ref="I22" authorId="0" shapeId="0" xr:uid="{71658A88-2A44-4D1B-8143-8BF579661CAB}">
      <text>
        <r>
          <rPr>
            <b/>
            <sz val="9"/>
            <color indexed="81"/>
            <rFont val="MS P ゴシック"/>
            <family val="3"/>
            <charset val="128"/>
          </rPr>
          <t>クラブが部費等をもとに保険に加入している場合は記入不要。
各世帯で加入する場合、またはクラブに会費とは別に「保険料分」として支払った金額を記入。
「円」は不要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983E44A7-588C-4BC7-A816-C7CFDFBAB962}">
      <text>
        <r>
          <rPr>
            <sz val="9"/>
            <color indexed="81"/>
            <rFont val="MS P ゴシック"/>
            <family val="3"/>
            <charset val="128"/>
          </rPr>
          <t>数字のみ入力
（自動で「￥」が表示されます）</t>
        </r>
      </text>
    </comment>
    <comment ref="P25" authorId="1" shapeId="0" xr:uid="{02BEA1BD-9A07-435F-9D71-7CA63CAC1F50}">
      <text>
        <r>
          <rPr>
            <sz val="9"/>
            <color indexed="81"/>
            <rFont val="MS P ゴシック"/>
            <family val="3"/>
            <charset val="128"/>
          </rPr>
          <t>（例）本店営業部
　　　○○支店
　　　△△出張所　など</t>
        </r>
      </text>
    </comment>
    <comment ref="F27" authorId="1" shapeId="0" xr:uid="{13331762-A548-4EB4-B8A0-94A077016C98}">
      <text>
        <r>
          <rPr>
            <sz val="9"/>
            <color indexed="81"/>
            <rFont val="MS P ゴシック"/>
            <family val="3"/>
            <charset val="128"/>
          </rPr>
          <t>該当する預金種別を○で囲んでください。</t>
        </r>
      </text>
    </comment>
    <comment ref="P27" authorId="1" shapeId="0" xr:uid="{99F84322-63DA-4EDA-B08D-A401960C6AEB}">
      <text>
        <r>
          <rPr>
            <sz val="9"/>
            <color indexed="81"/>
            <rFont val="MS P ゴシック"/>
            <family val="3"/>
            <charset val="128"/>
          </rPr>
          <t>右詰めで記入</t>
        </r>
      </text>
    </comment>
    <comment ref="F28" authorId="0" shapeId="0" xr:uid="{C96353E4-62AD-4A09-8E63-C5E89F5B93B7}">
      <text>
        <r>
          <rPr>
            <b/>
            <sz val="9"/>
            <color indexed="81"/>
            <rFont val="MS P ゴシック"/>
            <family val="3"/>
            <charset val="128"/>
          </rPr>
          <t>リストから選択</t>
        </r>
      </text>
    </comment>
    <comment ref="D31" authorId="1" shapeId="0" xr:uid="{6B71FB01-AE85-445A-9376-905684B334F5}">
      <text>
        <r>
          <rPr>
            <sz val="9"/>
            <color indexed="81"/>
            <rFont val="MS P ゴシック"/>
            <family val="3"/>
            <charset val="128"/>
          </rPr>
          <t>ゆうちょ銀行の記号、番号を
そのまま入力しないよう注意
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1" authorId="0" shapeId="0" xr:uid="{4EAD2CC6-9FE0-4882-8794-FA56A86978C2}">
      <text>
        <r>
          <rPr>
            <b/>
            <sz val="9"/>
            <color indexed="81"/>
            <rFont val="MS P ゴシック"/>
            <family val="3"/>
            <charset val="128"/>
          </rPr>
          <t>実績報告書の日付が入力されます。修正が必要な場合は入力してください。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1BC33917-C542-4710-B38C-55A0524A18A5}">
      <text>
        <r>
          <rPr>
            <b/>
            <sz val="24"/>
            <color indexed="10"/>
            <rFont val="MS P ゴシック"/>
            <family val="3"/>
            <charset val="128"/>
          </rPr>
          <t>水色の網掛け部分に入力してください。</t>
        </r>
      </text>
    </comment>
    <comment ref="J4" authorId="0" shapeId="0" xr:uid="{9BD44ED5-C809-4A5E-BFF8-134632289B6C}">
      <text>
        <r>
          <rPr>
            <b/>
            <sz val="9"/>
            <color indexed="81"/>
            <rFont val="MS P ゴシック"/>
            <family val="3"/>
            <charset val="128"/>
          </rPr>
          <t>通常は3/31～4/5までの期間となります。
「3/31」のように入力</t>
        </r>
      </text>
    </comment>
    <comment ref="G12" authorId="0" shapeId="0" xr:uid="{AD084200-7C87-47E1-9697-2D4267EB0200}">
      <text>
        <r>
          <rPr>
            <b/>
            <sz val="9"/>
            <color indexed="81"/>
            <rFont val="MS P ゴシック"/>
            <family val="3"/>
            <charset val="128"/>
          </rPr>
          <t>今年度の活動月数を入力してください。
10月加入であれば「6ヶ月」。4月から加入していれば「12ヶ月」</t>
        </r>
      </text>
    </comment>
    <comment ref="C14" authorId="0" shapeId="0" xr:uid="{9BB5A264-D408-4715-97A5-9ADAD8239739}">
      <text>
        <r>
          <rPr>
            <b/>
            <sz val="9"/>
            <color indexed="81"/>
            <rFont val="MS P ゴシック"/>
            <family val="3"/>
            <charset val="128"/>
          </rPr>
          <t>「円」は不要。
数字のみ記入してください</t>
        </r>
      </text>
    </comment>
    <comment ref="I14" authorId="0" shapeId="0" xr:uid="{F3C7D6DA-4539-4F94-8C24-AD78718D245F}">
      <text>
        <r>
          <rPr>
            <b/>
            <sz val="11"/>
            <color indexed="81"/>
            <rFont val="MS P ゴシック"/>
            <family val="3"/>
            <charset val="128"/>
          </rPr>
          <t>年度途中での入部、退部など、補足説明が必要な内容を入力してください。</t>
        </r>
      </text>
    </comment>
    <comment ref="K15" authorId="0" shapeId="0" xr:uid="{1137E6E7-B429-46E5-BEF4-9E4B55677525}">
      <text>
        <r>
          <rPr>
            <b/>
            <sz val="9"/>
            <color indexed="81"/>
            <rFont val="MS P ゴシック"/>
            <family val="3"/>
            <charset val="128"/>
          </rPr>
          <t>「入会金」がある場合は、年会費に加算してください。</t>
        </r>
      </text>
    </comment>
    <comment ref="C16" authorId="0" shapeId="0" xr:uid="{70C6D8ED-6E11-4945-85BA-3EAC15F7FDBA}">
      <text>
        <r>
          <rPr>
            <b/>
            <sz val="9"/>
            <color indexed="81"/>
            <rFont val="MS P ゴシック"/>
            <family val="3"/>
            <charset val="128"/>
          </rPr>
          <t>月の金額を記入してください。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4" authorId="0" shapeId="0" xr:uid="{0C24D554-06C1-48C5-BC5B-8184D6D22648}">
      <text>
        <r>
          <rPr>
            <b/>
            <sz val="20"/>
            <color indexed="10"/>
            <rFont val="MS P ゴシック"/>
            <family val="3"/>
            <charset val="128"/>
          </rPr>
          <t>水色の網掛け部分に入力してください。</t>
        </r>
      </text>
    </comment>
    <comment ref="I6" authorId="0" shapeId="0" xr:uid="{F3567959-69B6-44B7-A6BF-47667E6889E1}">
      <text>
        <r>
          <rPr>
            <b/>
            <sz val="9"/>
            <color indexed="81"/>
            <rFont val="MS P ゴシック"/>
            <family val="3"/>
            <charset val="128"/>
          </rPr>
          <t>収支計算書の日付が自動入力されています。
必要に応じて修正してください。</t>
        </r>
      </text>
    </comment>
    <comment ref="B18" authorId="0" shapeId="0" xr:uid="{53624053-D049-4066-86B9-360992B4352C}">
      <text>
        <r>
          <rPr>
            <b/>
            <sz val="9"/>
            <color indexed="81"/>
            <rFont val="MS P ゴシック"/>
            <family val="3"/>
            <charset val="128"/>
          </rPr>
          <t>市から送付された決定通知書の右上の日付を入力。「4/1」「12-15」のように記入。年が異なる場合は、「2026/10/1」のように入力</t>
        </r>
      </text>
    </comment>
    <comment ref="B19" authorId="0" shapeId="0" xr:uid="{62E388D5-9F62-4820-A905-9D37BC7AD73E}">
      <text>
        <r>
          <rPr>
            <b/>
            <sz val="9"/>
            <color indexed="81"/>
            <rFont val="MS P ゴシック"/>
            <family val="3"/>
            <charset val="128"/>
          </rPr>
          <t>自動入力</t>
        </r>
      </text>
    </comment>
    <comment ref="H19" authorId="0" shapeId="0" xr:uid="{3E7E7E2A-FACC-4CDF-A9E0-ACCFCE580988}">
      <text>
        <r>
          <rPr>
            <b/>
            <sz val="9"/>
            <color indexed="81"/>
            <rFont val="MS P ゴシック"/>
            <family val="3"/>
            <charset val="128"/>
          </rPr>
          <t>「1」「25」など
数字のみ入力</t>
        </r>
      </text>
    </comment>
    <comment ref="B20" authorId="0" shapeId="0" xr:uid="{AA2A973C-FD1E-4BE0-BAC0-B50403DF81AB}">
      <text>
        <r>
          <rPr>
            <b/>
            <sz val="9"/>
            <color indexed="81"/>
            <rFont val="MS P ゴシック"/>
            <family val="3"/>
            <charset val="128"/>
          </rPr>
          <t>年度末の3/31が自動入力されます</t>
        </r>
      </text>
    </comment>
    <comment ref="D21" authorId="0" shapeId="0" xr:uid="{DCB564A2-7319-48F9-B518-86DC95CA3AE4}">
      <text>
        <r>
          <rPr>
            <b/>
            <sz val="9"/>
            <color indexed="81"/>
            <rFont val="MS P ゴシック"/>
            <family val="3"/>
            <charset val="128"/>
          </rPr>
          <t>通常は、申請時の額となるため、あらかじめ入力されている。
実際の交付額と異なる場合は修正してください。</t>
        </r>
      </text>
    </comment>
  </commentList>
</comments>
</file>

<file path=xl/sharedStrings.xml><?xml version="1.0" encoding="utf-8"?>
<sst xmlns="http://schemas.openxmlformats.org/spreadsheetml/2006/main" count="196" uniqueCount="163">
  <si>
    <t>補助年度</t>
  </si>
  <si>
    <t>補助事業等の目的
及び内容</t>
    <phoneticPr fontId="3"/>
  </si>
  <si>
    <t>第１号様式（第６条関係）</t>
    <rPh sb="0" eb="1">
      <t>ダイ</t>
    </rPh>
    <rPh sb="2" eb="3">
      <t>ゴウ</t>
    </rPh>
    <rPh sb="3" eb="5">
      <t>ヨウシキ</t>
    </rPh>
    <rPh sb="6" eb="7">
      <t>ダイ</t>
    </rPh>
    <rPh sb="8" eb="9">
      <t>ジョウ</t>
    </rPh>
    <rPh sb="9" eb="11">
      <t>カンケイ</t>
    </rPh>
    <phoneticPr fontId="3"/>
  </si>
  <si>
    <t>申請日</t>
    <rPh sb="0" eb="3">
      <t>シンセイビ</t>
    </rPh>
    <phoneticPr fontId="3"/>
  </si>
  <si>
    <t>（あて先）長崎市長</t>
    <rPh sb="3" eb="4">
      <t>サキ</t>
    </rPh>
    <rPh sb="5" eb="9">
      <t>ナガサキシチョウ</t>
    </rPh>
    <phoneticPr fontId="3"/>
  </si>
  <si>
    <t>申請者</t>
    <rPh sb="0" eb="3">
      <t>シンセイシャ</t>
    </rPh>
    <phoneticPr fontId="3"/>
  </si>
  <si>
    <t>住所</t>
    <rPh sb="0" eb="2">
      <t>ジュウショ</t>
    </rPh>
    <phoneticPr fontId="3"/>
  </si>
  <si>
    <t>補助事業等
の名称</t>
    <phoneticPr fontId="3"/>
  </si>
  <si>
    <t>報告日</t>
    <rPh sb="0" eb="3">
      <t>ホウコクビ</t>
    </rPh>
    <phoneticPr fontId="3"/>
  </si>
  <si>
    <t>文書番号</t>
    <rPh sb="0" eb="2">
      <t>ブンショ</t>
    </rPh>
    <rPh sb="2" eb="4">
      <t>バンゴウ</t>
    </rPh>
    <phoneticPr fontId="3"/>
  </si>
  <si>
    <t>補助金交付
決定金額</t>
    <rPh sb="0" eb="3">
      <t>ホジョキン</t>
    </rPh>
    <rPh sb="3" eb="5">
      <t>コウフ</t>
    </rPh>
    <rPh sb="6" eb="8">
      <t>ケッテイ</t>
    </rPh>
    <rPh sb="8" eb="10">
      <t>キンガク</t>
    </rPh>
    <phoneticPr fontId="3"/>
  </si>
  <si>
    <t>補助事業の完了年月日</t>
    <phoneticPr fontId="3"/>
  </si>
  <si>
    <t>補助金の既交付金額</t>
    <rPh sb="0" eb="3">
      <t>ホジョキン</t>
    </rPh>
    <rPh sb="4" eb="5">
      <t>スデ</t>
    </rPh>
    <rPh sb="5" eb="9">
      <t>コウフキンガク</t>
    </rPh>
    <phoneticPr fontId="3"/>
  </si>
  <si>
    <t>世帯の区分</t>
    <rPh sb="0" eb="2">
      <t>セタイ</t>
    </rPh>
    <rPh sb="3" eb="5">
      <t>クブン</t>
    </rPh>
    <phoneticPr fontId="3"/>
  </si>
  <si>
    <t>参加生徒氏名</t>
    <rPh sb="0" eb="4">
      <t>サンカセイト</t>
    </rPh>
    <rPh sb="4" eb="6">
      <t>シメイ</t>
    </rPh>
    <phoneticPr fontId="3"/>
  </si>
  <si>
    <t>参加費（年額）</t>
    <rPh sb="0" eb="3">
      <t>サンカヒ</t>
    </rPh>
    <rPh sb="4" eb="6">
      <t>ネンガク</t>
    </rPh>
    <phoneticPr fontId="3"/>
  </si>
  <si>
    <t>参加生徒に
係る保険料</t>
    <rPh sb="0" eb="2">
      <t>サンカ</t>
    </rPh>
    <rPh sb="2" eb="4">
      <t>セイト</t>
    </rPh>
    <rPh sb="6" eb="7">
      <t>カカ</t>
    </rPh>
    <rPh sb="8" eb="11">
      <t>ホケンリョウ</t>
    </rPh>
    <phoneticPr fontId="3"/>
  </si>
  <si>
    <t>合計額</t>
    <rPh sb="0" eb="3">
      <t>ゴウケイガク</t>
    </rPh>
    <phoneticPr fontId="3"/>
  </si>
  <si>
    <t>交付申請額（上限36,800円）</t>
    <rPh sb="0" eb="5">
      <t>コウフシンセイガク</t>
    </rPh>
    <rPh sb="6" eb="8">
      <t>ジョウゲン</t>
    </rPh>
    <rPh sb="14" eb="15">
      <t>エン</t>
    </rPh>
    <phoneticPr fontId="3"/>
  </si>
  <si>
    <t>添付書類　長崎市福祉事務所公費負担診療依頼証の写し、市民税が非課税であることを
　　　　　証明する書類、就学援助費決定通知書の写しのいずれか</t>
    <phoneticPr fontId="3"/>
  </si>
  <si>
    <t>所属クラブ名</t>
    <rPh sb="0" eb="2">
      <t>ショゾク</t>
    </rPh>
    <rPh sb="5" eb="6">
      <t>メイ</t>
    </rPh>
    <phoneticPr fontId="3"/>
  </si>
  <si>
    <t>保護者氏名</t>
    <rPh sb="0" eb="5">
      <t>ホゴシャシメイ</t>
    </rPh>
    <phoneticPr fontId="3"/>
  </si>
  <si>
    <t>規定により、次のとおり申請します。</t>
    <phoneticPr fontId="3"/>
  </si>
  <si>
    <t>自動計算</t>
    <rPh sb="0" eb="4">
      <t>ジドウケイサン</t>
    </rPh>
    <phoneticPr fontId="3"/>
  </si>
  <si>
    <t>交付決定
年月日</t>
    <rPh sb="0" eb="2">
      <t>コウフ</t>
    </rPh>
    <rPh sb="2" eb="4">
      <t>ケッテイ</t>
    </rPh>
    <rPh sb="5" eb="8">
      <t>ネンガッピ</t>
    </rPh>
    <phoneticPr fontId="3"/>
  </si>
  <si>
    <t>補助事業等の名称</t>
    <rPh sb="0" eb="5">
      <t>ホジョジギョウトウ</t>
    </rPh>
    <rPh sb="6" eb="8">
      <t>メイショウ</t>
    </rPh>
    <phoneticPr fontId="3"/>
  </si>
  <si>
    <t>支払済み参加費</t>
    <rPh sb="0" eb="2">
      <t>シハライ</t>
    </rPh>
    <rPh sb="2" eb="3">
      <t>ズ</t>
    </rPh>
    <rPh sb="4" eb="7">
      <t>サンカヒ</t>
    </rPh>
    <phoneticPr fontId="3"/>
  </si>
  <si>
    <t>支払済み保険料</t>
    <rPh sb="0" eb="3">
      <t>シハライズ</t>
    </rPh>
    <rPh sb="4" eb="7">
      <t>ホケンリョウ</t>
    </rPh>
    <phoneticPr fontId="3"/>
  </si>
  <si>
    <t>合計額</t>
    <rPh sb="0" eb="3">
      <t>ゴウケイガク</t>
    </rPh>
    <phoneticPr fontId="3"/>
  </si>
  <si>
    <t>第２号様式（第８条関係）</t>
    <rPh sb="0" eb="1">
      <t>ダイ</t>
    </rPh>
    <rPh sb="2" eb="3">
      <t>ゴウ</t>
    </rPh>
    <rPh sb="3" eb="5">
      <t>ヨウシキ</t>
    </rPh>
    <rPh sb="6" eb="7">
      <t>ダイ</t>
    </rPh>
    <rPh sb="8" eb="9">
      <t>ジョウ</t>
    </rPh>
    <rPh sb="9" eb="11">
      <t>カンケイ</t>
    </rPh>
    <phoneticPr fontId="3"/>
  </si>
  <si>
    <t>補助事業者</t>
    <rPh sb="0" eb="5">
      <t>ホジョジギョウシャ</t>
    </rPh>
    <phoneticPr fontId="3"/>
  </si>
  <si>
    <t>の規定により、次のとおり報告します。</t>
    <phoneticPr fontId="3"/>
  </si>
  <si>
    <t>補助金等の交付確定金額</t>
    <rPh sb="0" eb="3">
      <t>ホジョキン</t>
    </rPh>
    <rPh sb="3" eb="4">
      <t>トウ</t>
    </rPh>
    <rPh sb="5" eb="7">
      <t>コウフ</t>
    </rPh>
    <rPh sb="7" eb="9">
      <t>カクテイ</t>
    </rPh>
    <rPh sb="9" eb="11">
      <t>キンガク</t>
    </rPh>
    <phoneticPr fontId="3"/>
  </si>
  <si>
    <t>・・・市から送付された決定通知書の右上の番号を入力。</t>
    <rPh sb="20" eb="22">
      <t>バンゴウ</t>
    </rPh>
    <phoneticPr fontId="3"/>
  </si>
  <si>
    <t>　　自動入力</t>
    <rPh sb="2" eb="6">
      <t>ジドウニュウリョク</t>
    </rPh>
    <phoneticPr fontId="3"/>
  </si>
  <si>
    <t>自動入力</t>
    <rPh sb="0" eb="4">
      <t>ジドウニュウリョク</t>
    </rPh>
    <phoneticPr fontId="3"/>
  </si>
  <si>
    <t>添付書類：参加費及び保険料の支払いを証明する書類</t>
    <rPh sb="0" eb="4">
      <t>テンプショルイ</t>
    </rPh>
    <rPh sb="5" eb="8">
      <t>サンカヒ</t>
    </rPh>
    <rPh sb="8" eb="9">
      <t>オヨ</t>
    </rPh>
    <rPh sb="10" eb="13">
      <t>ホケンリョウ</t>
    </rPh>
    <rPh sb="14" eb="16">
      <t>シハラ</t>
    </rPh>
    <rPh sb="18" eb="20">
      <t>ショウメイ</t>
    </rPh>
    <rPh sb="22" eb="24">
      <t>ショルイ</t>
    </rPh>
    <phoneticPr fontId="3"/>
  </si>
  <si>
    <t>長崎市経済的支援を要する世帯に対する認定地域クラブ活動費補助金交付申請書</t>
    <rPh sb="0" eb="3">
      <t>ナガサキシ</t>
    </rPh>
    <rPh sb="3" eb="6">
      <t>ケイザイテキ</t>
    </rPh>
    <rPh sb="6" eb="8">
      <t>シエン</t>
    </rPh>
    <rPh sb="9" eb="10">
      <t>ヨウ</t>
    </rPh>
    <rPh sb="12" eb="14">
      <t>セタイ</t>
    </rPh>
    <rPh sb="15" eb="16">
      <t>タイ</t>
    </rPh>
    <rPh sb="18" eb="20">
      <t>ニンテイ</t>
    </rPh>
    <rPh sb="20" eb="22">
      <t>チイキ</t>
    </rPh>
    <rPh sb="25" eb="27">
      <t>カツドウ</t>
    </rPh>
    <rPh sb="27" eb="28">
      <t>ヒ</t>
    </rPh>
    <rPh sb="28" eb="31">
      <t>ホジョキン</t>
    </rPh>
    <rPh sb="31" eb="33">
      <t>コウフ</t>
    </rPh>
    <rPh sb="33" eb="36">
      <t>シンセイショ</t>
    </rPh>
    <phoneticPr fontId="3"/>
  </si>
  <si>
    <t>　長崎市経済的支援を要する世帯に対する認定地域クラブ活動費補助金交付要綱第６条第３項の</t>
    <phoneticPr fontId="3"/>
  </si>
  <si>
    <t>長崎市経済的支援を要する世帯に対する認定地域クラブ活動費補助金</t>
    <phoneticPr fontId="3"/>
  </si>
  <si>
    <t>長崎市経済的支援を要する世帯に対する認定地域クラブ活動費補助金交付要綱に定めるもの</t>
    <phoneticPr fontId="3"/>
  </si>
  <si>
    <t>長崎市経済的支援を要する世帯に対する認定地域クラブ活動費補助金交付実績報告書</t>
    <rPh sb="31" eb="33">
      <t>コウフ</t>
    </rPh>
    <rPh sb="33" eb="35">
      <t>ジッセキ</t>
    </rPh>
    <rPh sb="35" eb="38">
      <t>ホウコクショ</t>
    </rPh>
    <phoneticPr fontId="3"/>
  </si>
  <si>
    <t>　長崎市経済的支援を要する世帯に対する認定地域クラブ活動費補助金交付要綱第８条第２項</t>
  </si>
  <si>
    <t>長崎市経済的困窮世帯における認定地域クラブ活動費補助金</t>
    <phoneticPr fontId="3"/>
  </si>
  <si>
    <t>請　　求　　書</t>
    <rPh sb="0" eb="1">
      <t>ショウ</t>
    </rPh>
    <rPh sb="3" eb="4">
      <t>モトム</t>
    </rPh>
    <rPh sb="6" eb="7">
      <t>ショ</t>
    </rPh>
    <phoneticPr fontId="10"/>
  </si>
  <si>
    <t>請求日</t>
    <rPh sb="0" eb="2">
      <t>セイキュウ</t>
    </rPh>
    <rPh sb="2" eb="3">
      <t>ビ</t>
    </rPh>
    <phoneticPr fontId="10"/>
  </si>
  <si>
    <t>長 崎 市 長　 様</t>
    <rPh sb="0" eb="1">
      <t>チョウ</t>
    </rPh>
    <rPh sb="2" eb="3">
      <t>ザキ</t>
    </rPh>
    <rPh sb="4" eb="5">
      <t>シ</t>
    </rPh>
    <rPh sb="6" eb="7">
      <t>チョウ</t>
    </rPh>
    <rPh sb="9" eb="10">
      <t>サマ</t>
    </rPh>
    <phoneticPr fontId="10"/>
  </si>
  <si>
    <t>住所</t>
    <rPh sb="0" eb="2">
      <t>ジュウショ</t>
    </rPh>
    <phoneticPr fontId="10"/>
  </si>
  <si>
    <t>認定地域クラブ名</t>
    <rPh sb="0" eb="4">
      <t>ニンテイチイキ</t>
    </rPh>
    <rPh sb="7" eb="8">
      <t>メイ</t>
    </rPh>
    <phoneticPr fontId="10"/>
  </si>
  <si>
    <t>氏名</t>
    <rPh sb="0" eb="2">
      <t>シメイ</t>
    </rPh>
    <phoneticPr fontId="10"/>
  </si>
  <si>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10"/>
  </si>
  <si>
    <t>請求金額</t>
    <rPh sb="0" eb="2">
      <t>セイキュウ</t>
    </rPh>
    <rPh sb="2" eb="4">
      <t>キンガク</t>
    </rPh>
    <phoneticPr fontId="10"/>
  </si>
  <si>
    <t>（注） 請求金額の改ざん、又は訂正をしてはならない。</t>
    <rPh sb="1" eb="2">
      <t>チュウ</t>
    </rPh>
    <rPh sb="4" eb="6">
      <t>セイキュウ</t>
    </rPh>
    <rPh sb="6" eb="8">
      <t>キンガク</t>
    </rPh>
    <rPh sb="9" eb="10">
      <t>カイ</t>
    </rPh>
    <rPh sb="13" eb="14">
      <t>マタ</t>
    </rPh>
    <rPh sb="15" eb="17">
      <t>テイセイ</t>
    </rPh>
    <phoneticPr fontId="10"/>
  </si>
  <si>
    <t>件名：</t>
    <rPh sb="0" eb="2">
      <t>ケンメイ</t>
    </rPh>
    <phoneticPr fontId="10"/>
  </si>
  <si>
    <t>振替先</t>
    <rPh sb="0" eb="2">
      <t>フリカエ</t>
    </rPh>
    <rPh sb="2" eb="3">
      <t>サキ</t>
    </rPh>
    <phoneticPr fontId="10"/>
  </si>
  <si>
    <t>金融機関名</t>
    <rPh sb="0" eb="2">
      <t>キンユウ</t>
    </rPh>
    <rPh sb="2" eb="4">
      <t>キカン</t>
    </rPh>
    <rPh sb="4" eb="5">
      <t>メイ</t>
    </rPh>
    <phoneticPr fontId="10"/>
  </si>
  <si>
    <t>支店等名</t>
    <rPh sb="0" eb="2">
      <t>シテン</t>
    </rPh>
    <rPh sb="2" eb="3">
      <t>トウ</t>
    </rPh>
    <rPh sb="3" eb="4">
      <t>メイ</t>
    </rPh>
    <phoneticPr fontId="10"/>
  </si>
  <si>
    <t>預金種別</t>
    <rPh sb="0" eb="2">
      <t>ヨキン</t>
    </rPh>
    <rPh sb="2" eb="4">
      <t>シュベツ</t>
    </rPh>
    <phoneticPr fontId="10"/>
  </si>
  <si>
    <t>口座番号</t>
    <rPh sb="0" eb="2">
      <t>コウザ</t>
    </rPh>
    <rPh sb="2" eb="4">
      <t>バンゴウ</t>
    </rPh>
    <phoneticPr fontId="10"/>
  </si>
  <si>
    <t>口座名義（カタカナで記入してください）</t>
    <rPh sb="0" eb="2">
      <t>コウザ</t>
    </rPh>
    <rPh sb="2" eb="4">
      <t>メイギ</t>
    </rPh>
    <rPh sb="10" eb="12">
      <t>キニュウ</t>
    </rPh>
    <phoneticPr fontId="10"/>
  </si>
  <si>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10"/>
  </si>
  <si>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10"/>
  </si>
  <si>
    <t>委任状</t>
  </si>
  <si>
    <t>（フリガナ）</t>
    <phoneticPr fontId="3"/>
  </si>
  <si>
    <t>（口座名義人）</t>
  </si>
  <si>
    <t>に委任します。</t>
  </si>
  <si>
    <t>（委任金額）</t>
  </si>
  <si>
    <t>円</t>
  </si>
  <si>
    <t>委任日</t>
    <rPh sb="0" eb="3">
      <t>イニンビ</t>
    </rPh>
    <phoneticPr fontId="3"/>
  </si>
  <si>
    <t>委任者</t>
  </si>
  <si>
    <t>住所</t>
  </si>
  <si>
    <t>団体名</t>
    <rPh sb="0" eb="3">
      <t>ダンタイメイ</t>
    </rPh>
    <phoneticPr fontId="3"/>
  </si>
  <si>
    <t>氏名</t>
  </si>
  <si>
    <t>受任者</t>
  </si>
  <si>
    <t>（あて先）　長崎市会計管理者</t>
    <phoneticPr fontId="3"/>
  </si>
  <si>
    <t>連絡先電話番号</t>
    <rPh sb="0" eb="3">
      <t>レンラクサキ</t>
    </rPh>
    <rPh sb="3" eb="7">
      <t>デンワバンゴウ</t>
    </rPh>
    <phoneticPr fontId="15"/>
  </si>
  <si>
    <t>長崎市経済的支援を要する世帯に対する認定地域クラブ活動費補助金</t>
    <phoneticPr fontId="15"/>
  </si>
  <si>
    <t>経費区分</t>
    <rPh sb="0" eb="4">
      <t>ケイヒクブン</t>
    </rPh>
    <phoneticPr fontId="3"/>
  </si>
  <si>
    <t>保険料</t>
    <rPh sb="0" eb="3">
      <t>ホケンリョウ</t>
    </rPh>
    <phoneticPr fontId="3"/>
  </si>
  <si>
    <t>長崎市経済的支援を要する世帯に対する
認定地域クラブ活動費補助金収支計算書</t>
    <rPh sb="32" eb="37">
      <t>シュウシケイサンショ</t>
    </rPh>
    <phoneticPr fontId="3"/>
  </si>
  <si>
    <t>上記のとおり相違ありません。</t>
    <rPh sb="0" eb="2">
      <t>ジョウキ</t>
    </rPh>
    <rPh sb="6" eb="8">
      <t>ソウイ</t>
    </rPh>
    <phoneticPr fontId="3"/>
  </si>
  <si>
    <t>単価</t>
    <rPh sb="0" eb="2">
      <t>タンカ</t>
    </rPh>
    <phoneticPr fontId="3"/>
  </si>
  <si>
    <t>年度内支払額</t>
    <rPh sb="0" eb="3">
      <t>ネンドナイ</t>
    </rPh>
    <rPh sb="3" eb="6">
      <t>シハライガク</t>
    </rPh>
    <phoneticPr fontId="3"/>
  </si>
  <si>
    <t>参加費
（年会費）</t>
    <rPh sb="0" eb="3">
      <t>サンカヒ</t>
    </rPh>
    <rPh sb="5" eb="8">
      <t>ネンカイヒ</t>
    </rPh>
    <phoneticPr fontId="3"/>
  </si>
  <si>
    <t>参加費
(月会費）</t>
    <rPh sb="0" eb="3">
      <t>サンカヒ</t>
    </rPh>
    <rPh sb="5" eb="8">
      <t>ツキカイヒ</t>
    </rPh>
    <phoneticPr fontId="3"/>
  </si>
  <si>
    <t>参加費計</t>
    <rPh sb="0" eb="3">
      <t>サンカヒ</t>
    </rPh>
    <rPh sb="3" eb="4">
      <t>ケイ</t>
    </rPh>
    <phoneticPr fontId="3"/>
  </si>
  <si>
    <t>特記事項</t>
    <rPh sb="0" eb="4">
      <t>トッキジコウ</t>
    </rPh>
    <phoneticPr fontId="3"/>
  </si>
  <si>
    <t>申請書の内容が自動入力されています。必要に応じて修正してください。</t>
    <rPh sb="0" eb="3">
      <t>シンセイショ</t>
    </rPh>
    <rPh sb="4" eb="6">
      <t>ナイヨウ</t>
    </rPh>
    <rPh sb="7" eb="11">
      <t>ジドウニュウリョク</t>
    </rPh>
    <rPh sb="18" eb="20">
      <t>ヒツヨウ</t>
    </rPh>
    <rPh sb="21" eb="22">
      <t>オウ</t>
    </rPh>
    <rPh sb="24" eb="26">
      <t>シュウセイ</t>
    </rPh>
    <phoneticPr fontId="3"/>
  </si>
  <si>
    <t>収支計算書の内容が自動入力されています。</t>
    <rPh sb="0" eb="5">
      <t>シュウシケイサンショ</t>
    </rPh>
    <rPh sb="6" eb="8">
      <t>ナイヨウ</t>
    </rPh>
    <rPh sb="9" eb="13">
      <t>ジドウニュウリョク</t>
    </rPh>
    <phoneticPr fontId="3"/>
  </si>
  <si>
    <t>申請方法は２通りあります。</t>
    <rPh sb="0" eb="4">
      <t>シンセイホウホウ</t>
    </rPh>
    <rPh sb="6" eb="7">
      <t>トオ</t>
    </rPh>
    <phoneticPr fontId="3"/>
  </si>
  <si>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3"/>
  </si>
  <si>
    <t>２　精算払：確定した金額で年度末に申請</t>
    <rPh sb="2" eb="5">
      <t>セイサンバライ</t>
    </rPh>
    <rPh sb="6" eb="8">
      <t>カクテイ</t>
    </rPh>
    <rPh sb="10" eb="12">
      <t>キンガク</t>
    </rPh>
    <rPh sb="13" eb="16">
      <t>ネンドマツ</t>
    </rPh>
    <rPh sb="17" eb="19">
      <t>シンセイ</t>
    </rPh>
    <phoneticPr fontId="3"/>
  </si>
  <si>
    <t>年度末に実績報告⇒精算</t>
    <rPh sb="0" eb="3">
      <t>ネンドマツ</t>
    </rPh>
    <rPh sb="4" eb="8">
      <t>ジッセキホウコク</t>
    </rPh>
    <rPh sb="9" eb="11">
      <t>セイサン</t>
    </rPh>
    <phoneticPr fontId="3"/>
  </si>
  <si>
    <t>（追加交付又は返還）</t>
    <phoneticPr fontId="3"/>
  </si>
  <si>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3"/>
  </si>
  <si>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3"/>
  </si>
  <si>
    <t>　申請期限が短い（事業完了からその年度の3/31まで）</t>
    <rPh sb="1" eb="5">
      <t>シンセイキゲン</t>
    </rPh>
    <rPh sb="6" eb="7">
      <t>ミジカ</t>
    </rPh>
    <rPh sb="9" eb="13">
      <t>ジギョウカンリョウ</t>
    </rPh>
    <rPh sb="17" eb="19">
      <t>ネンド</t>
    </rPh>
    <phoneticPr fontId="3"/>
  </si>
  <si>
    <t>　手続きが２回必要</t>
    <rPh sb="1" eb="3">
      <t>テツヅ</t>
    </rPh>
    <rPh sb="6" eb="7">
      <t>カイ</t>
    </rPh>
    <rPh sb="7" eb="9">
      <t>ヒツヨウ</t>
    </rPh>
    <phoneticPr fontId="3"/>
  </si>
  <si>
    <t>【申請期間】その年度の3月31日まで随時</t>
    <rPh sb="1" eb="3">
      <t>シンセイ</t>
    </rPh>
    <rPh sb="3" eb="5">
      <t>キカン</t>
    </rPh>
    <rPh sb="8" eb="10">
      <t>ネンド</t>
    </rPh>
    <rPh sb="12" eb="13">
      <t>ガツ</t>
    </rPh>
    <rPh sb="15" eb="16">
      <t>ニチ</t>
    </rPh>
    <rPh sb="18" eb="20">
      <t>ズイジ</t>
    </rPh>
    <phoneticPr fontId="3"/>
  </si>
  <si>
    <t>【申請期間】事業完了から3/31まで</t>
    <rPh sb="1" eb="3">
      <t>シンセイ</t>
    </rPh>
    <rPh sb="3" eb="5">
      <t>キカン</t>
    </rPh>
    <rPh sb="6" eb="10">
      <t>ジギョウカンリョウ</t>
    </rPh>
    <phoneticPr fontId="3"/>
  </si>
  <si>
    <t>※3/15を目途に仮に申請手続きを行ってください。</t>
    <rPh sb="6" eb="8">
      <t>メド</t>
    </rPh>
    <rPh sb="9" eb="10">
      <t>カリ</t>
    </rPh>
    <rPh sb="11" eb="15">
      <t>シンセイテツヅ</t>
    </rPh>
    <rPh sb="17" eb="18">
      <t>オコナ</t>
    </rPh>
    <phoneticPr fontId="3"/>
  </si>
  <si>
    <t>【必要書類】</t>
    <rPh sb="1" eb="5">
      <t>ヒツヨウショルイ</t>
    </rPh>
    <phoneticPr fontId="3"/>
  </si>
  <si>
    <t>（申請時）</t>
    <phoneticPr fontId="3"/>
  </si>
  <si>
    <t>①交付申請書</t>
    <rPh sb="1" eb="6">
      <t>コウフシンセイショ</t>
    </rPh>
    <phoneticPr fontId="3"/>
  </si>
  <si>
    <t>⑤実績報告書</t>
    <rPh sb="1" eb="6">
      <t>ジッセキホウコクショ</t>
    </rPh>
    <phoneticPr fontId="3"/>
  </si>
  <si>
    <t>（精算時）4/5まで</t>
    <phoneticPr fontId="3"/>
  </si>
  <si>
    <t>●支払いが証明できる書類等の添付書類</t>
    <rPh sb="1" eb="3">
      <t>シハラ</t>
    </rPh>
    <rPh sb="5" eb="7">
      <t>ショウメイ</t>
    </rPh>
    <rPh sb="10" eb="12">
      <t>ショルイ</t>
    </rPh>
    <rPh sb="12" eb="13">
      <t>トウ</t>
    </rPh>
    <rPh sb="14" eb="18">
      <t>テンプショルイ</t>
    </rPh>
    <phoneticPr fontId="3"/>
  </si>
  <si>
    <t>②請求書</t>
    <rPh sb="1" eb="4">
      <t>セイキュウショ</t>
    </rPh>
    <phoneticPr fontId="3"/>
  </si>
  <si>
    <t>（口座名義人が異なる場合は③委任状）</t>
    <phoneticPr fontId="3"/>
  </si>
  <si>
    <t>④収支計算書</t>
    <rPh sb="1" eb="6">
      <t>シュウシケイサンショ</t>
    </rPh>
    <phoneticPr fontId="3"/>
  </si>
  <si>
    <t>●非課税証明や支払いが証明できる書類等の添付書類</t>
    <rPh sb="1" eb="4">
      <t>ヒカゼイ</t>
    </rPh>
    <rPh sb="4" eb="6">
      <t>ショウメイ</t>
    </rPh>
    <rPh sb="7" eb="9">
      <t>シハラ</t>
    </rPh>
    <phoneticPr fontId="3"/>
  </si>
  <si>
    <t>●非課税証明等、必要書類の添付</t>
    <rPh sb="1" eb="7">
      <t>ヒカゼイショウメイトウ</t>
    </rPh>
    <rPh sb="8" eb="12">
      <t>ヒツヨウショルイ</t>
    </rPh>
    <rPh sb="13" eb="15">
      <t>テンプ</t>
    </rPh>
    <phoneticPr fontId="3"/>
  </si>
  <si>
    <t>長崎市経済的支援を要する世帯に対する認定地域クラブ活動費補助金の受領に関する権限を</t>
    <phoneticPr fontId="3"/>
  </si>
  <si>
    <t>参加費
（入会金）</t>
    <rPh sb="0" eb="3">
      <t>サンカヒ</t>
    </rPh>
    <rPh sb="5" eb="8">
      <t>ニュウカイキン</t>
    </rPh>
    <phoneticPr fontId="3"/>
  </si>
  <si>
    <t>活動月数</t>
    <rPh sb="0" eb="4">
      <t>カツドウツキスウ</t>
    </rPh>
    <phoneticPr fontId="3"/>
  </si>
  <si>
    <t>活動月数</t>
    <rPh sb="0" eb="4">
      <t>カツドウツキスウ</t>
    </rPh>
    <phoneticPr fontId="3"/>
  </si>
  <si>
    <t>ヶ月</t>
    <rPh sb="1" eb="2">
      <t>ゲツ</t>
    </rPh>
    <phoneticPr fontId="3"/>
  </si>
  <si>
    <t>合計支払額</t>
    <rPh sb="0" eb="2">
      <t>ゴウケイ</t>
    </rPh>
    <rPh sb="2" eb="5">
      <t>シハライガク</t>
    </rPh>
    <phoneticPr fontId="3"/>
  </si>
  <si>
    <t>印</t>
    <rPh sb="0" eb="1">
      <t>イン</t>
    </rPh>
    <phoneticPr fontId="3"/>
  </si>
  <si>
    <t>代表者名</t>
    <rPh sb="0" eb="4">
      <t>ダイヒョウシャメイ</t>
    </rPh>
    <phoneticPr fontId="3"/>
  </si>
  <si>
    <t>申請金額</t>
    <rPh sb="0" eb="4">
      <t>シンセイキンガク</t>
    </rPh>
    <phoneticPr fontId="3"/>
  </si>
  <si>
    <t>第３号様式（第６条関係）</t>
  </si>
  <si>
    <t>補助金等交付決定通知書</t>
  </si>
  <si>
    <t>←交付決定日を入力（「指令番号簿」と同じ）</t>
    <rPh sb="1" eb="6">
      <t>コウフケッテイビ</t>
    </rPh>
    <rPh sb="7" eb="9">
      <t>ニュウリョク</t>
    </rPh>
    <rPh sb="11" eb="16">
      <t>シレイバンゴウボ</t>
    </rPh>
    <rPh sb="18" eb="19">
      <t>オナ</t>
    </rPh>
    <phoneticPr fontId="3"/>
  </si>
  <si>
    <t>様</t>
    <rPh sb="0" eb="1">
      <t>サマ</t>
    </rPh>
    <phoneticPr fontId="3"/>
  </si>
  <si>
    <t>長崎市長　鈴木　史朗　</t>
    <rPh sb="5" eb="7">
      <t>スズキ</t>
    </rPh>
    <rPh sb="8" eb="10">
      <t>シロウ</t>
    </rPh>
    <phoneticPr fontId="3"/>
  </si>
  <si>
    <t>付けで申請のあった補助金等の交付については、次のとおり</t>
    <rPh sb="0" eb="1">
      <t>ヅ</t>
    </rPh>
    <rPh sb="3" eb="5">
      <t>シンセイ</t>
    </rPh>
    <rPh sb="9" eb="13">
      <t>ホジョキントウ</t>
    </rPh>
    <rPh sb="14" eb="16">
      <t>コウフ</t>
    </rPh>
    <rPh sb="22" eb="23">
      <t>ツギ</t>
    </rPh>
    <phoneticPr fontId="3"/>
  </si>
  <si>
    <t>決定したので通知します。</t>
    <rPh sb="0" eb="2">
      <t>ケッテイ</t>
    </rPh>
    <rPh sb="6" eb="8">
      <t>ツウチ</t>
    </rPh>
    <phoneticPr fontId="3"/>
  </si>
  <si>
    <t>補助年度</t>
    <rPh sb="0" eb="4">
      <t>ホジョネンド</t>
    </rPh>
    <phoneticPr fontId="3"/>
  </si>
  <si>
    <t>補助事業等の目的及び内容</t>
    <rPh sb="0" eb="2">
      <t>ホジョ</t>
    </rPh>
    <rPh sb="2" eb="4">
      <t>ジギョウ</t>
    </rPh>
    <rPh sb="4" eb="5">
      <t>トウ</t>
    </rPh>
    <rPh sb="6" eb="8">
      <t>モクテキ</t>
    </rPh>
    <rPh sb="8" eb="9">
      <t>オヨ</t>
    </rPh>
    <rPh sb="10" eb="12">
      <t>ナイヨウ</t>
    </rPh>
    <phoneticPr fontId="3"/>
  </si>
  <si>
    <t>交付決定金額</t>
    <rPh sb="0" eb="6">
      <t>コウフケッテイキンガク</t>
    </rPh>
    <phoneticPr fontId="3"/>
  </si>
  <si>
    <t>交付条件</t>
    <rPh sb="0" eb="2">
      <t>コウフ</t>
    </rPh>
    <rPh sb="2" eb="4">
      <t>ジョウケン</t>
    </rPh>
    <phoneticPr fontId="3"/>
  </si>
  <si>
    <t>第５号様式（第１３条関係）</t>
    <phoneticPr fontId="3"/>
  </si>
  <si>
    <t>補助金等確定通知書</t>
    <rPh sb="4" eb="6">
      <t>カクテイ</t>
    </rPh>
    <phoneticPr fontId="3"/>
  </si>
  <si>
    <t>←文書管理システムから。数字のみ入力</t>
    <rPh sb="1" eb="3">
      <t>ブンショ</t>
    </rPh>
    <rPh sb="3" eb="5">
      <t>カンリ</t>
    </rPh>
    <rPh sb="12" eb="14">
      <t>スウジ</t>
    </rPh>
    <rPh sb="16" eb="18">
      <t>ニュウリョク</t>
    </rPh>
    <phoneticPr fontId="3"/>
  </si>
  <si>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3"/>
  </si>
  <si>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3"/>
  </si>
  <si>
    <t>交付決定
年月日</t>
    <rPh sb="0" eb="4">
      <t>コウフケッテイ</t>
    </rPh>
    <rPh sb="5" eb="8">
      <t>ネンガッピ</t>
    </rPh>
    <phoneticPr fontId="3"/>
  </si>
  <si>
    <t>文書番号</t>
    <rPh sb="0" eb="4">
      <t>ブンショバンゴウ</t>
    </rPh>
    <phoneticPr fontId="3"/>
  </si>
  <si>
    <t>補助金等の交付決定金額</t>
    <rPh sb="0" eb="4">
      <t>ホジョキントウ</t>
    </rPh>
    <rPh sb="5" eb="11">
      <t>コウフケッテイキンガク</t>
    </rPh>
    <phoneticPr fontId="3"/>
  </si>
  <si>
    <t>補助金等の経費精算額
（補助対象金額）</t>
    <rPh sb="0" eb="4">
      <t>ホジョキントウ</t>
    </rPh>
    <rPh sb="5" eb="7">
      <t>ケイヒ</t>
    </rPh>
    <rPh sb="7" eb="10">
      <t>セイサンガク</t>
    </rPh>
    <rPh sb="12" eb="18">
      <t>ホジョタイショウキンガク</t>
    </rPh>
    <phoneticPr fontId="3"/>
  </si>
  <si>
    <t>補助金等の交付確定金額</t>
    <rPh sb="0" eb="4">
      <t>ホジョキントウ</t>
    </rPh>
    <rPh sb="5" eb="7">
      <t>コウフ</t>
    </rPh>
    <rPh sb="7" eb="9">
      <t>カクテイ</t>
    </rPh>
    <rPh sb="9" eb="11">
      <t>キンガク</t>
    </rPh>
    <phoneticPr fontId="3"/>
  </si>
  <si>
    <t>←指令番号簿の番号を入力</t>
    <rPh sb="1" eb="3">
      <t>シレイ</t>
    </rPh>
    <rPh sb="3" eb="6">
      <t>バンゴウボ</t>
    </rPh>
    <rPh sb="7" eb="9">
      <t>バンゴウ</t>
    </rPh>
    <rPh sb="10" eb="12">
      <t>ニュウリョク</t>
    </rPh>
    <phoneticPr fontId="3"/>
  </si>
  <si>
    <t>長崎市経済的支援を要する世帯に対する認定地域クラブ活動費補助金</t>
    <rPh sb="0" eb="3">
      <t>ナガサキシ</t>
    </rPh>
    <rPh sb="3" eb="8">
      <t>ケイザイテキシエン</t>
    </rPh>
    <rPh sb="9" eb="10">
      <t>ヨウ</t>
    </rPh>
    <rPh sb="12" eb="14">
      <t>セタイ</t>
    </rPh>
    <rPh sb="15" eb="16">
      <t>タイ</t>
    </rPh>
    <rPh sb="18" eb="22">
      <t>ニンテイチイキ</t>
    </rPh>
    <rPh sb="25" eb="31">
      <t>カツドウヒホジョキン</t>
    </rPh>
    <phoneticPr fontId="3"/>
  </si>
  <si>
    <t>認定地域クラブ活動の推進</t>
    <rPh sb="0" eb="4">
      <t>ニンテイチイキ</t>
    </rPh>
    <rPh sb="7" eb="9">
      <t>カツドウ</t>
    </rPh>
    <rPh sb="10" eb="12">
      <t>スイシン</t>
    </rPh>
    <phoneticPr fontId="3"/>
  </si>
  <si>
    <t>１　この事業の実施にあたっては、長崎市経済的支援を要
　する世帯に対する認定地域クラブ活動費補助金交付要綱
　に従わなければならない。
２　補助事業等を実施する年度の翌年度の４月５日まで
　に、事業報告書及び収支決算書等関係書類を添付のう
　え、長崎市経済的支援を要する世帯に対する認定地域ク
　ラブ活動費補助金実績報告書を提出すること。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phoneticPr fontId="3"/>
  </si>
  <si>
    <t>長崎市経済的支援を要する世帯に対する認定地域クラブ活動費補助金</t>
    <rPh sb="0" eb="3">
      <t>ナガサキシ</t>
    </rPh>
    <rPh sb="3" eb="6">
      <t>ケイザイテキ</t>
    </rPh>
    <rPh sb="6" eb="8">
      <t>シエン</t>
    </rPh>
    <rPh sb="9" eb="10">
      <t>ヨウ</t>
    </rPh>
    <rPh sb="12" eb="14">
      <t>セタイ</t>
    </rPh>
    <rPh sb="15" eb="16">
      <t>タイ</t>
    </rPh>
    <rPh sb="18" eb="20">
      <t>ニンテイ</t>
    </rPh>
    <rPh sb="20" eb="22">
      <t>チイキ</t>
    </rPh>
    <rPh sb="25" eb="27">
      <t>カツドウ</t>
    </rPh>
    <rPh sb="27" eb="28">
      <t>ヒ</t>
    </rPh>
    <rPh sb="28" eb="31">
      <t>ホジョキン</t>
    </rPh>
    <phoneticPr fontId="3"/>
  </si>
  <si>
    <t>事務作業用のシートです。入力・削除はしないでください</t>
    <rPh sb="0" eb="5">
      <t>ジムサギョウヨウ</t>
    </rPh>
    <rPh sb="12" eb="14">
      <t>ニュウリョク</t>
    </rPh>
    <rPh sb="15" eb="17">
      <t>サクジョ</t>
    </rPh>
    <phoneticPr fontId="3"/>
  </si>
  <si>
    <t>長崎市　様</t>
    <rPh sb="0" eb="3">
      <t>ナガサキシ</t>
    </rPh>
    <rPh sb="4" eb="5">
      <t>サマ</t>
    </rPh>
    <phoneticPr fontId="10"/>
  </si>
  <si>
    <t>申請者</t>
    <rPh sb="0" eb="3">
      <t>シンセイシャ</t>
    </rPh>
    <phoneticPr fontId="10"/>
  </si>
  <si>
    <t>団 体 名</t>
    <rPh sb="0" eb="1">
      <t>ダン</t>
    </rPh>
    <rPh sb="2" eb="3">
      <t>カラダ</t>
    </rPh>
    <rPh sb="4" eb="5">
      <t>メイ</t>
    </rPh>
    <phoneticPr fontId="10"/>
  </si>
  <si>
    <t>代 表 者</t>
    <rPh sb="0" eb="1">
      <t>ダイ</t>
    </rPh>
    <rPh sb="2" eb="3">
      <t>オモテ</t>
    </rPh>
    <rPh sb="4" eb="5">
      <t>モノ</t>
    </rPh>
    <phoneticPr fontId="10"/>
  </si>
  <si>
    <t>暴力団等の排除に関する誓約書</t>
  </si>
  <si>
    <t xml:space="preserve">　私は、令和８年度長崎市経済的支援を要する世帯に対する認定地域クラブ活動費補助金交付申請を行うにあたり、次の事項について誓約します。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私は、次のアからウのいずれにも該当するものではありません。また、事業実施主体の運営に対し、次のアからウのいずれの関与もありません。
　ア　暴力団員（同条例第２条第2号に規定する暴力団員をいう。）
　イ　暴力団関係者（同条例第12条に規定する暴力団関係者をいう。）
２　補助事業等又は間接補助事業等を行うにあたり、上記ア及びイに掲げる者（以下「暴力団等」という。）と契約を締結しません。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9" eb="12">
      <t>ナガサキシ</t>
    </rPh>
    <rPh sb="12" eb="17">
      <t>ケイザイテキシエン</t>
    </rPh>
    <rPh sb="18" eb="19">
      <t>ヨウ</t>
    </rPh>
    <rPh sb="21" eb="23">
      <t>セタイ</t>
    </rPh>
    <rPh sb="24" eb="25">
      <t>タイ</t>
    </rPh>
    <rPh sb="27" eb="29">
      <t>ニンテイ</t>
    </rPh>
    <rPh sb="29" eb="31">
      <t>チイキ</t>
    </rPh>
    <rPh sb="34" eb="37">
      <t>カツドウヒ</t>
    </rPh>
    <rPh sb="152" eb="153">
      <t>ワタシ</t>
    </rPh>
    <rPh sb="313" eb="314">
      <t>オヨ</t>
    </rPh>
    <phoneticPr fontId="10"/>
  </si>
  <si>
    <t>⑥誓約書</t>
    <rPh sb="1" eb="4">
      <t>セイヤクショ</t>
    </rPh>
    <phoneticPr fontId="3"/>
  </si>
  <si>
    <t>←空欄でかまいません。</t>
    <rPh sb="1" eb="3">
      <t>クウラン</t>
    </rPh>
    <phoneticPr fontId="3"/>
  </si>
  <si>
    <t>1.普通</t>
    <phoneticPr fontId="3"/>
  </si>
  <si>
    <t>2.当座</t>
    <phoneticPr fontId="3"/>
  </si>
  <si>
    <t>4.貯蓄</t>
    <phoneticPr fontId="3"/>
  </si>
  <si>
    <t>9.別段</t>
    <phoneticPr fontId="3"/>
  </si>
  <si>
    <t>振込の目安：</t>
    <rPh sb="0" eb="2">
      <t>フリコミ</t>
    </rPh>
    <rPh sb="3" eb="5">
      <t>メヤス</t>
    </rPh>
    <phoneticPr fontId="3"/>
  </si>
  <si>
    <t>※前後する場合があります。</t>
    <rPh sb="1" eb="3">
      <t>ゼンゴ</t>
    </rPh>
    <rPh sb="5" eb="7">
      <t>バアイ</t>
    </rPh>
    <phoneticPr fontId="3"/>
  </si>
  <si>
    <t>←確定伺の決裁日</t>
    <rPh sb="1" eb="3">
      <t>カクテイ</t>
    </rPh>
    <rPh sb="3" eb="4">
      <t>ウカガイ</t>
    </rPh>
    <rPh sb="5" eb="7">
      <t>ケッサイ</t>
    </rPh>
    <rPh sb="7" eb="8">
      <t>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</si>
</sst>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quot;円&quot;"/>
    <numFmt numFmtId="177" formatCode="General&quot;人&quot;"/>
    <numFmt numFmtId="178" formatCode="&quot;令&quot;&quot;和&quot;General&quot;年&quot;&quot;度&quot;"/>
    <numFmt numFmtId="179" formatCode="&quot;長&quot;&quot;崎&quot;&quot;市&quot;&quot;教&quot;&quot;育&quot;&quot;委&quot;&quot;員&quot;&quot;会&quot;&quot;指&quot;&quot;令&quot;&quot;第&quot;General&quot;号&quot;"/>
    <numFmt numFmtId="180" formatCode="[$]ggge&quot;年&quot;m&quot;月&quot;d&quot;日&quot;;@" x16r2:formatCode16="[$-ja-JP-x-gannen]ggge&quot;年&quot;m&quot;月&quot;d&quot;日&quot;;@"/>
    <numFmt numFmtId="181" formatCode="[$-411]ggge&quot;年&quot;m&quot;月&quot;d&quot;日&quot;;@"/>
    <numFmt numFmtId="182" formatCode="&quot;¥&quot;#,##0&quot;ー&quot;"/>
    <numFmt numFmtId="183" formatCode="General&quot;ヶ&quot;&quot;月&quot;"/>
    <numFmt numFmtId="184" formatCode="[$-411]ge\.m\.d;@"/>
    <numFmt numFmtId="185" formatCode="&quot;長&quot;&quot;崎&quot;&quot;市&quot;&quot;教&quot;&quot;育&quot;&quot;委&quot;&quot;員&quot;&quot;会&quot;&quot;指&quot;&quot;令&quot;&quot;教&quot;&quot;地&quot;&quot;ク&quot;&quot;第&quot;General&quot;号&quot;"/>
    <numFmt numFmtId="186" formatCode="&quot;長&quot;&quot;教&quot;&quot;地&quot;&quot;ク&quot;&quot;第&quot;General&quot;号&quot;"/>
  </numFmts>
  <fonts count="40">
    <font>
      <sz val="12"/>
      <color theme="1"/>
      <name val="ＭＳ ゴシック"/>
      <family val="2"/>
      <charset val="128"/>
    </font>
    <font>
      <sz val="12"/>
      <color theme="1"/>
      <name val="ＭＳ 明朝"/>
      <family val="1"/>
      <charset val="128"/>
    </font>
    <font>
      <sz val="11"/>
      <color theme="1"/>
      <name val="ＭＳ 明朝"/>
      <family val="1"/>
      <charset val="128"/>
    </font>
    <font>
      <sz val="6"/>
      <name val="ＭＳ ゴシック"/>
      <family val="2"/>
      <charset val="128"/>
    </font>
    <font>
      <sz val="12"/>
      <color theme="1"/>
      <name val="ＭＳ ゴシック"/>
      <family val="2"/>
      <charset val="128"/>
    </font>
    <font>
      <b/>
      <sz val="9"/>
      <color indexed="81"/>
      <name val="MS P ゴシック"/>
      <family val="3"/>
      <charset val="128"/>
    </font>
    <font>
      <b/>
      <sz val="20"/>
      <color indexed="10"/>
      <name val="MS P ゴシック"/>
      <family val="3"/>
      <charset val="128"/>
    </font>
    <font>
      <sz val="12"/>
      <color rgb="FFFF0000"/>
      <name val="ＭＳ 明朝"/>
      <family val="1"/>
      <charset val="128"/>
    </font>
    <font>
      <sz val="11"/>
      <color theme="1"/>
      <name val="游ゴシック"/>
      <family val="2"/>
      <charset val="128"/>
      <scheme val="minor"/>
    </font>
    <font>
      <b/>
      <sz val="18"/>
      <color theme="1"/>
      <name val="ＭＳ 明朝"/>
      <family val="1"/>
      <charset val="128"/>
    </font>
    <font>
      <sz val="6"/>
      <name val="游ゴシック"/>
      <family val="3"/>
      <charset val="128"/>
      <scheme val="minor"/>
    </font>
    <font>
      <b/>
      <sz val="12"/>
      <color theme="1"/>
      <name val="ＭＳ 明朝"/>
      <family val="1"/>
      <charset val="128"/>
    </font>
    <font>
      <sz val="12"/>
      <color theme="1"/>
      <name val="ＭＳ ゴシック"/>
      <family val="3"/>
      <charset val="128"/>
    </font>
    <font>
      <sz val="12"/>
      <color theme="0" tint="-0.249977111117893"/>
      <name val="ＭＳ 明朝"/>
      <family val="1"/>
      <charset val="128"/>
    </font>
    <font>
      <sz val="10"/>
      <color theme="1"/>
      <name val="ＭＳ 明朝"/>
      <family val="1"/>
      <charset val="128"/>
    </font>
    <font>
      <sz val="6"/>
      <name val="游ゴシック"/>
      <family val="2"/>
      <charset val="128"/>
      <scheme val="minor"/>
    </font>
    <font>
      <sz val="18"/>
      <color theme="1"/>
      <name val="ＭＳ ゴシック"/>
      <family val="3"/>
      <charset val="128"/>
    </font>
    <font>
      <sz val="9"/>
      <color theme="1"/>
      <name val="ＭＳ 明朝"/>
      <family val="1"/>
      <charset val="128"/>
    </font>
    <font>
      <sz val="14"/>
      <color theme="1"/>
      <name val="ＭＳ ゴシック"/>
      <family val="3"/>
      <charset val="128"/>
    </font>
    <font>
      <sz val="9"/>
      <color indexed="81"/>
      <name val="MS P ゴシック"/>
      <family val="3"/>
      <charset val="128"/>
    </font>
    <font>
      <sz val="18"/>
      <color theme="1"/>
      <name val="ＭＳ ゴシック"/>
      <family val="2"/>
      <charset val="128"/>
    </font>
    <font>
      <sz val="16"/>
      <color theme="1"/>
      <name val="ＭＳ ゴシック"/>
      <family val="3"/>
      <charset val="128"/>
    </font>
    <font>
      <b/>
      <sz val="24"/>
      <color indexed="10"/>
      <name val="MS P ゴシック"/>
      <family val="3"/>
      <charset val="128"/>
    </font>
    <font>
      <b/>
      <sz val="11"/>
      <color indexed="81"/>
      <name val="MS P ゴシック"/>
      <family val="3"/>
      <charset val="128"/>
    </font>
    <font>
      <u/>
      <sz val="12"/>
      <color theme="10"/>
      <name val="ＭＳ ゴシック"/>
      <family val="2"/>
      <charset val="128"/>
    </font>
    <font>
      <sz val="20"/>
      <color rgb="FFFF0000"/>
      <name val="ＭＳ ゴシック"/>
      <family val="3"/>
      <charset val="128"/>
    </font>
    <font>
      <sz val="14"/>
      <color rgb="FFFF0000"/>
      <name val="ＭＳ ゴシック"/>
      <family val="3"/>
      <charset val="128"/>
    </font>
    <font>
      <u/>
      <sz val="16"/>
      <color theme="10"/>
      <name val="ＭＳ ゴシック"/>
      <family val="3"/>
      <charset val="128"/>
    </font>
    <font>
      <sz val="16"/>
      <color theme="1"/>
      <name val="ＭＳ ゴシック"/>
      <family val="2"/>
      <charset val="128"/>
    </font>
    <font>
      <sz val="12"/>
      <color theme="0" tint="-0.34998626667073579"/>
      <name val="ＭＳ 明朝"/>
      <family val="1"/>
      <charset val="128"/>
    </font>
    <font>
      <sz val="12"/>
      <color rgb="FFFF0000"/>
      <name val="ＭＳ ゴシック"/>
      <family val="2"/>
      <charset val="128"/>
    </font>
    <font>
      <sz val="14"/>
      <color theme="1"/>
      <name val="ＭＳ 明朝"/>
      <family val="1"/>
      <charset val="128"/>
    </font>
    <font>
      <sz val="11"/>
      <color theme="1"/>
      <name val="ＭＳ ゴシック"/>
      <family val="2"/>
      <charset val="128"/>
    </font>
    <font>
      <sz val="12"/>
      <color rgb="FFFF0000"/>
      <name val="ＭＳ Ｐゴシック"/>
      <family val="3"/>
      <charset val="128"/>
    </font>
    <font>
      <b/>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2"/>
      <color rgb="FFFF0000"/>
      <name val="游ゴシック"/>
      <family val="2"/>
      <charset val="128"/>
      <scheme val="minor"/>
    </font>
    <font>
      <sz val="11"/>
      <color theme="0" tint="-0.34998626667073579"/>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auto="1"/>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dotted">
        <color auto="1"/>
      </left>
      <right style="medium">
        <color indexed="64"/>
      </right>
      <top style="medium">
        <color indexed="64"/>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dotted">
        <color auto="1"/>
      </right>
      <top style="thin">
        <color auto="1"/>
      </top>
      <bottom style="thin">
        <color auto="1"/>
      </bottom>
      <diagonal/>
    </border>
    <border>
      <left style="dotted">
        <color auto="1"/>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8" fillId="0" borderId="0">
      <alignment vertical="center"/>
    </xf>
    <xf numFmtId="0" fontId="24" fillId="0" borderId="0" applyNumberFormat="0" applyFill="0" applyBorder="0" applyAlignment="0" applyProtection="0">
      <alignment vertical="center"/>
    </xf>
    <xf numFmtId="0" fontId="35" fillId="0" borderId="0"/>
  </cellStyleXfs>
  <cellXfs count="242">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distributed"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8" fontId="2" fillId="2" borderId="1" xfId="0" applyNumberFormat="1" applyFont="1" applyFill="1" applyBorder="1" applyAlignment="1" applyProtection="1">
      <alignment horizontal="center" vertical="center"/>
      <protection locked="0"/>
    </xf>
    <xf numFmtId="176" fontId="2" fillId="2" borderId="2" xfId="0" applyNumberFormat="1" applyFont="1" applyFill="1" applyBorder="1" applyAlignment="1" applyProtection="1">
      <alignment horizontal="right" vertical="center"/>
      <protection locked="0"/>
    </xf>
    <xf numFmtId="0" fontId="7" fillId="0" borderId="0" xfId="0" applyFont="1">
      <alignment vertical="center"/>
    </xf>
    <xf numFmtId="0" fontId="1" fillId="0" borderId="0" xfId="0" applyFont="1" applyAlignment="1"/>
    <xf numFmtId="180" fontId="1" fillId="2" borderId="0" xfId="0" applyNumberFormat="1" applyFont="1" applyFill="1" applyProtection="1">
      <alignment vertical="center"/>
      <protection locked="0"/>
    </xf>
    <xf numFmtId="181" fontId="1" fillId="2" borderId="0" xfId="0" applyNumberFormat="1" applyFont="1" applyFill="1" applyProtection="1">
      <alignment vertical="center"/>
      <protection locked="0"/>
    </xf>
    <xf numFmtId="0" fontId="1" fillId="0" borderId="0" xfId="2" applyFont="1">
      <alignment vertical="center"/>
    </xf>
    <xf numFmtId="0" fontId="9" fillId="0" borderId="0" xfId="2" applyFont="1" applyAlignment="1">
      <alignment horizontal="center" vertical="center"/>
    </xf>
    <xf numFmtId="0" fontId="8" fillId="0" borderId="0" xfId="2">
      <alignment vertical="center"/>
    </xf>
    <xf numFmtId="0" fontId="11" fillId="0" borderId="0" xfId="2" applyFont="1">
      <alignment vertical="center"/>
    </xf>
    <xf numFmtId="0" fontId="1" fillId="0" borderId="0" xfId="2" applyFont="1" applyAlignment="1">
      <alignment horizontal="distributed" vertical="center" indent="1"/>
    </xf>
    <xf numFmtId="0" fontId="13" fillId="0" borderId="12" xfId="2" applyFont="1" applyBorder="1">
      <alignment vertical="center"/>
    </xf>
    <xf numFmtId="0" fontId="1" fillId="0" borderId="0" xfId="2" applyFont="1" applyAlignment="1">
      <alignment horizontal="left"/>
    </xf>
    <xf numFmtId="0" fontId="1" fillId="0" borderId="0" xfId="2" applyFont="1" applyAlignment="1"/>
    <xf numFmtId="49" fontId="1" fillId="0" borderId="0" xfId="2" applyNumberFormat="1" applyFont="1">
      <alignment vertical="center"/>
    </xf>
    <xf numFmtId="0" fontId="0" fillId="0" borderId="0" xfId="0" applyAlignment="1">
      <alignment horizontal="right" vertical="center"/>
    </xf>
    <xf numFmtId="0" fontId="0" fillId="0" borderId="0" xfId="0" applyAlignment="1">
      <alignment horizontal="left" vertical="center"/>
    </xf>
    <xf numFmtId="0" fontId="12" fillId="0" borderId="0" xfId="0" applyFont="1">
      <alignment vertical="center"/>
    </xf>
    <xf numFmtId="0" fontId="12" fillId="0" borderId="0" xfId="0" applyFont="1" applyAlignment="1">
      <alignment horizontal="right" vertical="center"/>
    </xf>
    <xf numFmtId="180" fontId="12" fillId="2" borderId="0" xfId="0" applyNumberFormat="1" applyFont="1" applyFill="1" applyProtection="1">
      <alignment vertical="center"/>
      <protection locked="0"/>
    </xf>
    <xf numFmtId="0" fontId="12" fillId="0" borderId="1" xfId="0" applyFont="1" applyBorder="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0" fontId="25" fillId="0" borderId="0" xfId="0" applyFont="1">
      <alignment vertical="center"/>
    </xf>
    <xf numFmtId="0" fontId="21" fillId="0" borderId="0" xfId="0" applyFont="1">
      <alignment vertical="center"/>
    </xf>
    <xf numFmtId="0" fontId="21" fillId="0" borderId="42" xfId="0" applyFont="1" applyBorder="1">
      <alignment vertical="center"/>
    </xf>
    <xf numFmtId="0" fontId="21" fillId="0" borderId="16" xfId="0" applyFont="1" applyBorder="1">
      <alignment vertical="center"/>
    </xf>
    <xf numFmtId="0" fontId="21" fillId="0" borderId="43" xfId="0" applyFont="1" applyBorder="1">
      <alignment vertical="center"/>
    </xf>
    <xf numFmtId="0" fontId="21" fillId="0" borderId="44" xfId="0" applyFont="1" applyBorder="1">
      <alignment vertical="center"/>
    </xf>
    <xf numFmtId="0" fontId="21" fillId="0" borderId="45" xfId="0" applyFont="1" applyBorder="1">
      <alignment vertical="center"/>
    </xf>
    <xf numFmtId="0" fontId="26" fillId="0" borderId="44" xfId="0" applyFont="1" applyBorder="1">
      <alignment vertical="center"/>
    </xf>
    <xf numFmtId="0" fontId="26" fillId="0" borderId="0" xfId="0" applyFont="1">
      <alignment vertical="center"/>
    </xf>
    <xf numFmtId="0" fontId="18" fillId="0" borderId="0" xfId="0" applyFont="1">
      <alignment vertical="center"/>
    </xf>
    <xf numFmtId="0" fontId="21" fillId="0" borderId="44" xfId="0" applyFont="1" applyBorder="1" applyAlignment="1">
      <alignment horizontal="left" vertical="center" indent="1"/>
    </xf>
    <xf numFmtId="0" fontId="21" fillId="0" borderId="13" xfId="0" applyFont="1" applyBorder="1">
      <alignment vertical="center"/>
    </xf>
    <xf numFmtId="0" fontId="21" fillId="0" borderId="12" xfId="0" applyFont="1" applyBorder="1">
      <alignment vertical="center"/>
    </xf>
    <xf numFmtId="0" fontId="21" fillId="0" borderId="14" xfId="0" applyFont="1" applyBorder="1">
      <alignment vertical="center"/>
    </xf>
    <xf numFmtId="0" fontId="27" fillId="0" borderId="0" xfId="3" applyFont="1" applyAlignment="1">
      <alignment vertical="center"/>
    </xf>
    <xf numFmtId="0" fontId="21" fillId="0" borderId="0" xfId="3" applyFont="1" applyAlignment="1">
      <alignment vertical="center"/>
    </xf>
    <xf numFmtId="0" fontId="28" fillId="0" borderId="0" xfId="0" applyFont="1">
      <alignment vertical="center"/>
    </xf>
    <xf numFmtId="0" fontId="2" fillId="0" borderId="1" xfId="0" applyFont="1" applyBorder="1" applyProtection="1">
      <alignment vertical="center"/>
      <protection locked="0"/>
    </xf>
    <xf numFmtId="38" fontId="29" fillId="0" borderId="0" xfId="1" applyFont="1" applyFill="1">
      <alignment vertical="center"/>
    </xf>
    <xf numFmtId="183" fontId="2" fillId="2" borderId="1" xfId="0" applyNumberFormat="1" applyFont="1" applyFill="1" applyBorder="1" applyProtection="1">
      <alignment vertical="center"/>
      <protection locked="0"/>
    </xf>
    <xf numFmtId="0" fontId="12" fillId="0" borderId="8"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184" fontId="0" fillId="0" borderId="0" xfId="0" applyNumberFormat="1">
      <alignment vertical="center"/>
    </xf>
    <xf numFmtId="38" fontId="0" fillId="0" borderId="0" xfId="1" applyFont="1">
      <alignment vertical="center"/>
    </xf>
    <xf numFmtId="0" fontId="1" fillId="0" borderId="0" xfId="0" applyFont="1" applyAlignment="1">
      <alignment horizontal="left" vertical="center" indent="1"/>
    </xf>
    <xf numFmtId="0" fontId="30" fillId="0" borderId="0" xfId="0" applyFont="1">
      <alignment vertical="center"/>
    </xf>
    <xf numFmtId="0" fontId="18" fillId="4" borderId="35" xfId="2" applyFont="1" applyFill="1" applyBorder="1" applyAlignment="1" applyProtection="1">
      <alignment horizontal="center" vertical="center"/>
      <protection locked="0"/>
    </xf>
    <xf numFmtId="0" fontId="18" fillId="4" borderId="36" xfId="2" applyFont="1" applyFill="1" applyBorder="1" applyAlignment="1" applyProtection="1">
      <alignment horizontal="center" vertical="center"/>
      <protection locked="0"/>
    </xf>
    <xf numFmtId="0" fontId="18" fillId="4" borderId="34" xfId="2" applyFont="1" applyFill="1" applyBorder="1" applyAlignment="1" applyProtection="1">
      <alignment horizontal="center" vertical="center"/>
      <protection locked="0"/>
    </xf>
    <xf numFmtId="0" fontId="33" fillId="0" borderId="0" xfId="0" applyFont="1" applyAlignment="1">
      <alignment vertical="center" wrapText="1"/>
    </xf>
    <xf numFmtId="0" fontId="36" fillId="0" borderId="0" xfId="4" applyFont="1"/>
    <xf numFmtId="0" fontId="36" fillId="0" borderId="0" xfId="4" applyFont="1" applyAlignment="1">
      <alignment horizontal="right"/>
    </xf>
    <xf numFmtId="0" fontId="37" fillId="0" borderId="0" xfId="4" applyFont="1"/>
    <xf numFmtId="0" fontId="37" fillId="0" borderId="0" xfId="4" applyFont="1" applyAlignment="1">
      <alignment vertical="center"/>
    </xf>
    <xf numFmtId="0" fontId="37" fillId="0" borderId="0" xfId="0" applyFont="1" applyAlignment="1">
      <alignment vertical="center" wrapText="1"/>
    </xf>
    <xf numFmtId="0" fontId="38" fillId="0" borderId="0" xfId="2" applyFont="1">
      <alignment vertical="center"/>
    </xf>
    <xf numFmtId="0" fontId="39" fillId="0" borderId="0" xfId="2" applyFont="1">
      <alignment vertical="center"/>
    </xf>
    <xf numFmtId="176" fontId="1" fillId="0" borderId="0" xfId="0" applyNumberFormat="1" applyFont="1">
      <alignment vertical="center"/>
    </xf>
    <xf numFmtId="0" fontId="31" fillId="0" borderId="0" xfId="0" applyFont="1" applyAlignment="1">
      <alignment horizontal="right" vertical="center"/>
    </xf>
    <xf numFmtId="0" fontId="26" fillId="0" borderId="0" xfId="0" applyFont="1" applyAlignment="1">
      <alignment horizontal="left" vertical="center"/>
    </xf>
    <xf numFmtId="0" fontId="21" fillId="0" borderId="0" xfId="0" applyFont="1">
      <alignment vertical="center"/>
    </xf>
    <xf numFmtId="0" fontId="28" fillId="0" borderId="0" xfId="0" applyFont="1">
      <alignment vertical="center"/>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1" fillId="2" borderId="0" xfId="0" applyFont="1" applyFill="1" applyAlignment="1" applyProtection="1">
      <alignment horizontal="left" vertical="center" wrapText="1"/>
      <protection locked="0"/>
    </xf>
    <xf numFmtId="0" fontId="1" fillId="2" borderId="0" xfId="0" applyFont="1" applyFill="1" applyAlignment="1" applyProtection="1">
      <alignment horizontal="left" vertical="center"/>
      <protection locked="0"/>
    </xf>
    <xf numFmtId="0" fontId="1" fillId="0" borderId="0" xfId="0" applyFont="1" applyAlignment="1">
      <alignment horizontal="left" vertical="center"/>
    </xf>
    <xf numFmtId="177" fontId="2" fillId="0" borderId="9" xfId="0" applyNumberFormat="1" applyFont="1" applyBorder="1" applyAlignment="1">
      <alignment horizontal="center" vertical="center" wrapText="1"/>
    </xf>
    <xf numFmtId="177" fontId="2" fillId="0" borderId="11" xfId="0" applyNumberFormat="1" applyFont="1" applyBorder="1" applyAlignment="1">
      <alignment horizontal="center" vertical="center"/>
    </xf>
    <xf numFmtId="176" fontId="2" fillId="2" borderId="9" xfId="0" applyNumberFormat="1" applyFont="1" applyFill="1" applyBorder="1" applyAlignment="1" applyProtection="1">
      <alignment horizontal="right" vertical="center"/>
      <protection locked="0"/>
    </xf>
    <xf numFmtId="176" fontId="2" fillId="2" borderId="10" xfId="0" applyNumberFormat="1" applyFont="1" applyFill="1" applyBorder="1" applyAlignment="1" applyProtection="1">
      <alignment horizontal="right" vertical="center"/>
      <protection locked="0"/>
    </xf>
    <xf numFmtId="176" fontId="2" fillId="2" borderId="11" xfId="0" applyNumberFormat="1" applyFont="1" applyFill="1" applyBorder="1" applyAlignment="1" applyProtection="1">
      <alignment horizontal="right"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76" fontId="2" fillId="0" borderId="6" xfId="0" applyNumberFormat="1" applyFont="1" applyBorder="1" applyAlignment="1">
      <alignment horizontal="right" vertical="center"/>
    </xf>
    <xf numFmtId="176" fontId="2" fillId="0" borderId="8" xfId="0" applyNumberFormat="1" applyFont="1" applyBorder="1" applyAlignment="1">
      <alignment horizontal="right" vertical="center"/>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0" fillId="0" borderId="8" xfId="0" applyBorder="1" applyAlignment="1">
      <alignment horizontal="left" vertical="center" indent="1"/>
    </xf>
    <xf numFmtId="0" fontId="2" fillId="0" borderId="1" xfId="0" applyFont="1" applyBorder="1" applyAlignment="1">
      <alignment horizontal="center" vertical="center"/>
    </xf>
    <xf numFmtId="176" fontId="2" fillId="2" borderId="1" xfId="1" applyNumberFormat="1" applyFont="1" applyFill="1" applyBorder="1" applyAlignment="1" applyProtection="1">
      <alignment horizontal="left"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0" borderId="4" xfId="0" applyNumberFormat="1" applyFont="1" applyBorder="1" applyAlignment="1">
      <alignment horizontal="right" vertical="center"/>
    </xf>
    <xf numFmtId="176" fontId="2" fillId="0" borderId="15" xfId="0" applyNumberFormat="1" applyFont="1" applyBorder="1" applyAlignment="1">
      <alignment horizontal="right" vertical="center"/>
    </xf>
    <xf numFmtId="176" fontId="2" fillId="0" borderId="5" xfId="0" applyNumberFormat="1" applyFont="1" applyBorder="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distributed" vertical="center"/>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17" fillId="0" borderId="0" xfId="2" applyFont="1" applyAlignment="1">
      <alignment horizontal="left" vertical="center"/>
    </xf>
    <xf numFmtId="0" fontId="17" fillId="0" borderId="0" xfId="2" applyFont="1" applyAlignment="1">
      <alignment horizontal="left"/>
    </xf>
    <xf numFmtId="0" fontId="14" fillId="0" borderId="1" xfId="0" applyFont="1" applyBorder="1" applyAlignment="1">
      <alignment horizontal="center" vertical="center"/>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11" fillId="0" borderId="26" xfId="2" applyFont="1" applyBorder="1" applyAlignment="1">
      <alignment horizontal="center" vertical="center"/>
    </xf>
    <xf numFmtId="0" fontId="12" fillId="4" borderId="29" xfId="2" applyFont="1" applyFill="1" applyBorder="1" applyAlignment="1" applyProtection="1">
      <alignment horizontal="left" vertical="center" indent="1" shrinkToFit="1"/>
      <protection locked="0"/>
    </xf>
    <xf numFmtId="0" fontId="12" fillId="4" borderId="10" xfId="2" applyFont="1" applyFill="1" applyBorder="1" applyAlignment="1" applyProtection="1">
      <alignment horizontal="left" vertical="center" indent="1" shrinkToFit="1"/>
      <protection locked="0"/>
    </xf>
    <xf numFmtId="0" fontId="12" fillId="4" borderId="30" xfId="2" applyFont="1" applyFill="1" applyBorder="1" applyAlignment="1" applyProtection="1">
      <alignment horizontal="left" vertical="center" indent="1" shrinkToFit="1"/>
      <protection locked="0"/>
    </xf>
    <xf numFmtId="0" fontId="17" fillId="0" borderId="21" xfId="2" applyFont="1" applyBorder="1" applyAlignment="1">
      <alignment horizontal="left"/>
    </xf>
    <xf numFmtId="0" fontId="12" fillId="4" borderId="27" xfId="2" applyFont="1" applyFill="1" applyBorder="1" applyAlignment="1" applyProtection="1">
      <alignment horizontal="center" vertical="center"/>
      <protection locked="0"/>
    </xf>
    <xf numFmtId="0" fontId="12" fillId="4" borderId="0" xfId="2" applyFont="1" applyFill="1" applyAlignment="1" applyProtection="1">
      <alignment horizontal="center" vertical="center"/>
      <protection locked="0"/>
    </xf>
    <xf numFmtId="0" fontId="12" fillId="4" borderId="28" xfId="2" applyFont="1" applyFill="1" applyBorder="1" applyAlignment="1" applyProtection="1">
      <alignment horizontal="center" vertical="center"/>
      <protection locked="0"/>
    </xf>
    <xf numFmtId="0" fontId="11" fillId="0" borderId="12" xfId="2" applyFont="1" applyBorder="1" applyAlignment="1">
      <alignment horizontal="distributed" vertical="center" justifyLastLine="1"/>
    </xf>
    <xf numFmtId="0" fontId="12" fillId="0" borderId="12" xfId="2" applyFont="1" applyBorder="1" applyAlignment="1">
      <alignment horizontal="left" vertical="center" shrinkToFit="1"/>
    </xf>
    <xf numFmtId="0" fontId="11" fillId="0" borderId="22" xfId="2" applyFont="1" applyBorder="1" applyAlignment="1">
      <alignment horizontal="center" vertical="distributed" textRotation="255" justifyLastLine="1"/>
    </xf>
    <xf numFmtId="0" fontId="11" fillId="0" borderId="23" xfId="2" applyFont="1" applyBorder="1" applyAlignment="1">
      <alignment horizontal="center" vertical="distributed" textRotation="255" justifyLastLine="1"/>
    </xf>
    <xf numFmtId="0" fontId="11" fillId="0" borderId="27" xfId="2" applyFont="1" applyBorder="1" applyAlignment="1">
      <alignment horizontal="center" vertical="distributed" textRotation="255" justifyLastLine="1"/>
    </xf>
    <xf numFmtId="0" fontId="11" fillId="0" borderId="28" xfId="2" applyFont="1" applyBorder="1" applyAlignment="1">
      <alignment horizontal="center" vertical="distributed" textRotation="255" justifyLastLine="1"/>
    </xf>
    <xf numFmtId="0" fontId="11" fillId="0" borderId="37" xfId="2" applyFont="1" applyBorder="1" applyAlignment="1">
      <alignment horizontal="center" vertical="distributed" textRotation="255" justifyLastLine="1"/>
    </xf>
    <xf numFmtId="0" fontId="11" fillId="0" borderId="38" xfId="2" applyFont="1" applyBorder="1" applyAlignment="1">
      <alignment horizontal="center" vertical="distributed" textRotation="255" justifyLastLine="1"/>
    </xf>
    <xf numFmtId="0" fontId="11" fillId="0" borderId="24" xfId="2" applyFont="1" applyBorder="1" applyAlignment="1">
      <alignment horizontal="distributed" vertical="center" justifyLastLine="1"/>
    </xf>
    <xf numFmtId="0" fontId="11" fillId="0" borderId="25"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8" fillId="4" borderId="29" xfId="2" applyFont="1" applyFill="1" applyBorder="1" applyAlignment="1" applyProtection="1">
      <alignment horizontal="center" vertical="center" shrinkToFit="1"/>
      <protection locked="0"/>
    </xf>
    <xf numFmtId="0" fontId="18" fillId="4" borderId="10" xfId="2" applyFont="1" applyFill="1" applyBorder="1" applyAlignment="1" applyProtection="1">
      <alignment horizontal="center" vertical="center" shrinkToFit="1"/>
      <protection locked="0"/>
    </xf>
    <xf numFmtId="0" fontId="18" fillId="4" borderId="30" xfId="2" applyFont="1" applyFill="1" applyBorder="1" applyAlignment="1" applyProtection="1">
      <alignment horizontal="center" vertical="center" shrinkToFit="1"/>
      <protection locked="0"/>
    </xf>
    <xf numFmtId="0" fontId="11" fillId="0" borderId="31" xfId="2" applyFont="1" applyBorder="1" applyAlignment="1">
      <alignment horizontal="distributed" vertical="center" justifyLastLine="1"/>
    </xf>
    <xf numFmtId="0" fontId="11" fillId="0" borderId="32" xfId="2" applyFont="1" applyBorder="1" applyAlignment="1">
      <alignment horizontal="distributed" vertical="center" justifyLastLine="1"/>
    </xf>
    <xf numFmtId="0" fontId="11" fillId="0" borderId="33" xfId="2" applyFont="1" applyBorder="1" applyAlignment="1">
      <alignment horizontal="distributed" vertical="center" justifyLastLine="1"/>
    </xf>
    <xf numFmtId="0" fontId="14" fillId="0" borderId="0" xfId="0" applyFont="1" applyAlignment="1">
      <alignment horizontal="center" vertical="center"/>
    </xf>
    <xf numFmtId="0" fontId="1" fillId="0" borderId="0" xfId="0" applyFont="1">
      <alignment vertical="center"/>
    </xf>
    <xf numFmtId="0" fontId="11" fillId="0" borderId="17" xfId="2" applyFont="1" applyBorder="1" applyAlignment="1">
      <alignment horizontal="distributed" vertical="center" justifyLastLine="1"/>
    </xf>
    <xf numFmtId="0" fontId="11" fillId="0" borderId="18" xfId="2" applyFont="1" applyBorder="1" applyAlignment="1">
      <alignment horizontal="distributed" vertical="center" justifyLastLine="1"/>
    </xf>
    <xf numFmtId="0" fontId="11" fillId="0" borderId="19" xfId="2" applyFont="1" applyBorder="1" applyAlignment="1">
      <alignment horizontal="distributed" vertical="center" justifyLastLine="1"/>
    </xf>
    <xf numFmtId="182" fontId="16" fillId="4" borderId="15" xfId="2" applyNumberFormat="1" applyFont="1" applyFill="1" applyBorder="1" applyAlignment="1" applyProtection="1">
      <alignment horizontal="center" vertical="center"/>
      <protection locked="0"/>
    </xf>
    <xf numFmtId="182" fontId="16" fillId="4" borderId="18" xfId="2" applyNumberFormat="1" applyFont="1" applyFill="1" applyBorder="1" applyAlignment="1" applyProtection="1">
      <alignment horizontal="center" vertical="center"/>
      <protection locked="0"/>
    </xf>
    <xf numFmtId="182" fontId="16" fillId="4" borderId="20" xfId="2" applyNumberFormat="1" applyFont="1" applyFill="1" applyBorder="1" applyAlignment="1" applyProtection="1">
      <alignment horizontal="center" vertical="center"/>
      <protection locked="0"/>
    </xf>
    <xf numFmtId="0" fontId="11" fillId="0" borderId="12" xfId="2" applyFont="1" applyBorder="1" applyAlignment="1">
      <alignment horizontal="distributed" vertical="center" indent="1"/>
    </xf>
    <xf numFmtId="0" fontId="12" fillId="4" borderId="12" xfId="2" applyFont="1" applyFill="1" applyBorder="1" applyAlignment="1" applyProtection="1">
      <alignment horizontal="left" vertical="center" shrinkToFit="1"/>
      <protection locked="0"/>
    </xf>
    <xf numFmtId="0" fontId="1" fillId="4" borderId="1" xfId="0" applyFont="1" applyFill="1" applyBorder="1" applyAlignment="1" applyProtection="1">
      <alignment horizontal="center" vertical="center"/>
      <protection locked="0"/>
    </xf>
    <xf numFmtId="0" fontId="9" fillId="0" borderId="0" xfId="2" applyFont="1" applyAlignment="1">
      <alignment horizontal="center" vertical="center"/>
    </xf>
    <xf numFmtId="0" fontId="11" fillId="0" borderId="0" xfId="2" applyFont="1" applyAlignment="1">
      <alignment horizontal="distributed" vertical="center" justifyLastLine="1"/>
    </xf>
    <xf numFmtId="58" fontId="1" fillId="0" borderId="0" xfId="2" applyNumberFormat="1" applyFont="1" applyAlignment="1">
      <alignment horizontal="center" vertical="center" justifyLastLine="1"/>
    </xf>
    <xf numFmtId="0" fontId="0" fillId="2" borderId="12" xfId="0" applyFill="1" applyBorder="1" applyAlignment="1">
      <alignment horizontal="left" vertical="center" wrapText="1"/>
    </xf>
    <xf numFmtId="0" fontId="0" fillId="2" borderId="7" xfId="0" applyFill="1" applyBorder="1" applyAlignment="1">
      <alignment horizontal="left" vertical="center"/>
    </xf>
    <xf numFmtId="0" fontId="0" fillId="2" borderId="12" xfId="0" applyFill="1" applyBorder="1" applyAlignment="1">
      <alignment horizontal="left" vertical="center"/>
    </xf>
    <xf numFmtId="0" fontId="0" fillId="2" borderId="12" xfId="0" applyFill="1" applyBorder="1" applyAlignment="1">
      <alignment horizontal="center" vertical="center"/>
    </xf>
    <xf numFmtId="180" fontId="0" fillId="2" borderId="0" xfId="0" applyNumberFormat="1" applyFill="1" applyAlignment="1">
      <alignment horizontal="center" vertical="center"/>
    </xf>
    <xf numFmtId="0" fontId="20" fillId="0" borderId="0" xfId="0" applyFont="1" applyAlignment="1">
      <alignment horizontal="center" vertical="center"/>
    </xf>
    <xf numFmtId="0" fontId="16" fillId="0" borderId="0" xfId="0" applyFont="1" applyAlignment="1">
      <alignment horizontal="center" vertical="center"/>
    </xf>
    <xf numFmtId="0" fontId="0" fillId="2" borderId="0" xfId="0" applyFill="1" applyAlignment="1">
      <alignment horizontal="center" vertical="center"/>
    </xf>
    <xf numFmtId="38" fontId="0" fillId="2" borderId="12" xfId="1" applyFont="1" applyFill="1" applyBorder="1" applyAlignment="1">
      <alignment horizontal="center" vertical="center"/>
    </xf>
    <xf numFmtId="0" fontId="12" fillId="0" borderId="15" xfId="0" applyFont="1" applyBorder="1" applyAlignment="1">
      <alignment horizontal="left" vertical="center" wrapText="1"/>
    </xf>
    <xf numFmtId="0" fontId="12" fillId="0" borderId="20" xfId="0" applyFont="1" applyBorder="1" applyAlignment="1">
      <alignment horizontal="left" vertical="center" wrapText="1"/>
    </xf>
    <xf numFmtId="0" fontId="12" fillId="2" borderId="42" xfId="0" applyFont="1" applyFill="1" applyBorder="1" applyAlignment="1" applyProtection="1">
      <alignment horizontal="left" vertical="center" wrapText="1"/>
      <protection locked="0"/>
    </xf>
    <xf numFmtId="0" fontId="12" fillId="2" borderId="43" xfId="0" applyFont="1" applyFill="1" applyBorder="1" applyAlignment="1" applyProtection="1">
      <alignment horizontal="left" vertical="center" wrapText="1"/>
      <protection locked="0"/>
    </xf>
    <xf numFmtId="176" fontId="12" fillId="0" borderId="39"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5" borderId="0" xfId="0" applyFont="1" applyFill="1" applyAlignment="1" applyProtection="1">
      <alignment horizontal="left" vertical="center" wrapText="1"/>
      <protection locked="0"/>
    </xf>
    <xf numFmtId="176" fontId="12" fillId="2" borderId="42" xfId="0" applyNumberFormat="1" applyFont="1" applyFill="1" applyBorder="1" applyAlignment="1" applyProtection="1">
      <alignment horizontal="right" vertical="center"/>
      <protection locked="0"/>
    </xf>
    <xf numFmtId="176" fontId="12" fillId="2" borderId="16" xfId="0" applyNumberFormat="1" applyFont="1" applyFill="1" applyBorder="1" applyAlignment="1" applyProtection="1">
      <alignment horizontal="right" vertical="center"/>
      <protection locked="0"/>
    </xf>
    <xf numFmtId="176" fontId="12" fillId="2" borderId="43" xfId="0" applyNumberFormat="1" applyFont="1" applyFill="1" applyBorder="1" applyAlignment="1" applyProtection="1">
      <alignment horizontal="right" vertical="center"/>
      <protection locked="0"/>
    </xf>
    <xf numFmtId="176" fontId="12" fillId="0" borderId="15"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2" fillId="0" borderId="19" xfId="0" applyNumberFormat="1" applyFont="1" applyBorder="1" applyAlignment="1">
      <alignment horizontal="right" vertical="center"/>
    </xf>
    <xf numFmtId="176" fontId="12" fillId="0" borderId="6" xfId="0" applyNumberFormat="1" applyFont="1" applyBorder="1" applyAlignment="1">
      <alignment horizontal="right" vertical="center"/>
    </xf>
    <xf numFmtId="176" fontId="12" fillId="0" borderId="7" xfId="0" applyNumberFormat="1" applyFont="1" applyBorder="1" applyAlignment="1">
      <alignment horizontal="right" vertical="center"/>
    </xf>
    <xf numFmtId="176" fontId="12" fillId="0" borderId="8" xfId="0" applyNumberFormat="1" applyFont="1" applyBorder="1" applyAlignment="1">
      <alignment horizontal="righ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176" fontId="12" fillId="0" borderId="46" xfId="0" applyNumberFormat="1" applyFont="1" applyBorder="1" applyAlignment="1">
      <alignment horizontal="center" vertical="center"/>
    </xf>
    <xf numFmtId="176" fontId="12" fillId="0" borderId="47" xfId="0" applyNumberFormat="1" applyFont="1" applyBorder="1" applyAlignment="1">
      <alignment horizontal="center" vertical="center"/>
    </xf>
    <xf numFmtId="176" fontId="12" fillId="0" borderId="48" xfId="0" applyNumberFormat="1" applyFont="1" applyBorder="1" applyAlignment="1">
      <alignment horizontal="center" vertical="center"/>
    </xf>
    <xf numFmtId="176" fontId="12" fillId="0" borderId="49" xfId="0" applyNumberFormat="1" applyFont="1" applyBorder="1" applyAlignment="1">
      <alignment horizontal="center" vertical="center"/>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6" xfId="0" applyFont="1" applyFill="1" applyBorder="1" applyAlignment="1" applyProtection="1">
      <alignment horizontal="left" vertical="center" wrapText="1"/>
      <protection locked="0"/>
    </xf>
    <xf numFmtId="0" fontId="12" fillId="2" borderId="8" xfId="0" applyFont="1" applyFill="1" applyBorder="1" applyAlignment="1" applyProtection="1">
      <alignment horizontal="left" vertical="center" wrapText="1"/>
      <protection locked="0"/>
    </xf>
    <xf numFmtId="176" fontId="12" fillId="2" borderId="6" xfId="0" applyNumberFormat="1" applyFont="1" applyFill="1" applyBorder="1" applyAlignment="1" applyProtection="1">
      <alignment horizontal="right" vertical="center"/>
      <protection locked="0"/>
    </xf>
    <xf numFmtId="176" fontId="12" fillId="2" borderId="7" xfId="0" applyNumberFormat="1" applyFont="1" applyFill="1" applyBorder="1" applyAlignment="1" applyProtection="1">
      <alignment horizontal="right" vertical="center"/>
      <protection locked="0"/>
    </xf>
    <xf numFmtId="176" fontId="12" fillId="2" borderId="8" xfId="0" applyNumberFormat="1" applyFont="1" applyFill="1" applyBorder="1" applyAlignment="1" applyProtection="1">
      <alignment horizontal="right" vertical="center"/>
      <protection locked="0"/>
    </xf>
    <xf numFmtId="176" fontId="12" fillId="2" borderId="1" xfId="0" applyNumberFormat="1" applyFont="1" applyFill="1" applyBorder="1" applyAlignment="1" applyProtection="1">
      <alignment horizontal="right" vertical="center"/>
      <protection locked="0"/>
    </xf>
    <xf numFmtId="0" fontId="21" fillId="0" borderId="0" xfId="0" applyFont="1" applyAlignment="1">
      <alignment horizontal="center" vertical="center" wrapText="1"/>
    </xf>
    <xf numFmtId="0" fontId="21" fillId="0" borderId="0" xfId="0" applyFont="1" applyAlignment="1">
      <alignment horizontal="center" vertical="center"/>
    </xf>
    <xf numFmtId="176" fontId="12" fillId="2" borderId="1" xfId="0" applyNumberFormat="1" applyFont="1" applyFill="1" applyBorder="1" applyAlignment="1" applyProtection="1">
      <alignment horizontal="center" vertical="center"/>
      <protection locked="0"/>
    </xf>
    <xf numFmtId="176" fontId="12" fillId="2" borderId="7" xfId="0" applyNumberFormat="1" applyFont="1" applyFill="1" applyBorder="1" applyAlignment="1" applyProtection="1">
      <alignment horizontal="center" vertical="center"/>
      <protection locked="0"/>
    </xf>
    <xf numFmtId="176" fontId="12" fillId="2" borderId="8" xfId="0" applyNumberFormat="1" applyFont="1" applyFill="1" applyBorder="1" applyAlignment="1" applyProtection="1">
      <alignment horizontal="center" vertical="center"/>
      <protection locked="0"/>
    </xf>
    <xf numFmtId="176" fontId="2" fillId="0" borderId="7" xfId="0" applyNumberFormat="1" applyFont="1" applyBorder="1" applyAlignment="1">
      <alignment horizontal="right" vertical="center"/>
    </xf>
    <xf numFmtId="176" fontId="2" fillId="0" borderId="1" xfId="1" applyNumberFormat="1" applyFont="1" applyBorder="1" applyAlignment="1">
      <alignment horizontal="right" vertical="center"/>
    </xf>
    <xf numFmtId="58" fontId="2" fillId="2" borderId="6" xfId="0" applyNumberFormat="1" applyFont="1" applyFill="1" applyBorder="1" applyAlignment="1" applyProtection="1">
      <alignment horizontal="center" vertical="center"/>
      <protection locked="0"/>
    </xf>
    <xf numFmtId="58" fontId="2" fillId="2" borderId="8" xfId="0" applyNumberFormat="1" applyFont="1" applyFill="1" applyBorder="1" applyAlignment="1" applyProtection="1">
      <alignment horizontal="center" vertical="center"/>
      <protection locked="0"/>
    </xf>
    <xf numFmtId="58" fontId="2" fillId="0" borderId="6" xfId="0" applyNumberFormat="1" applyFont="1" applyBorder="1" applyAlignment="1">
      <alignment horizontal="center" vertical="center"/>
    </xf>
    <xf numFmtId="58" fontId="2" fillId="0" borderId="8"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78" fontId="2" fillId="0" borderId="6" xfId="0" applyNumberFormat="1" applyFont="1" applyBorder="1" applyAlignment="1">
      <alignment horizontal="center" vertical="center"/>
    </xf>
    <xf numFmtId="178" fontId="2" fillId="0" borderId="7" xfId="0" applyNumberFormat="1" applyFont="1" applyBorder="1" applyAlignment="1">
      <alignment horizontal="center" vertical="center"/>
    </xf>
    <xf numFmtId="179" fontId="2" fillId="2" borderId="13" xfId="0" applyNumberFormat="1" applyFont="1" applyFill="1" applyBorder="1" applyAlignment="1" applyProtection="1">
      <alignment horizontal="center" vertical="center"/>
      <protection locked="0"/>
    </xf>
    <xf numFmtId="179" fontId="2" fillId="2" borderId="8" xfId="0" applyNumberFormat="1"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76" fontId="2" fillId="3" borderId="6" xfId="0" applyNumberFormat="1" applyFont="1" applyFill="1" applyBorder="1" applyAlignment="1" applyProtection="1">
      <alignment horizontal="right" vertical="center"/>
      <protection locked="0"/>
    </xf>
    <xf numFmtId="176" fontId="2" fillId="3" borderId="7" xfId="0" applyNumberFormat="1" applyFont="1" applyFill="1" applyBorder="1" applyAlignment="1" applyProtection="1">
      <alignment horizontal="right" vertical="center"/>
      <protection locked="0"/>
    </xf>
    <xf numFmtId="176" fontId="2" fillId="3" borderId="8" xfId="0" applyNumberFormat="1" applyFont="1" applyFill="1" applyBorder="1" applyAlignment="1" applyProtection="1">
      <alignment horizontal="right" vertical="center"/>
      <protection locked="0"/>
    </xf>
    <xf numFmtId="0" fontId="37" fillId="0" borderId="0" xfId="4" applyFont="1" applyAlignment="1">
      <alignment horizontal="left" vertical="top" wrapText="1"/>
    </xf>
    <xf numFmtId="180" fontId="37" fillId="0" borderId="0" xfId="4" applyNumberFormat="1" applyFont="1" applyAlignment="1">
      <alignment horizontal="right"/>
    </xf>
    <xf numFmtId="0" fontId="37" fillId="0" borderId="0" xfId="4" applyFont="1" applyAlignment="1">
      <alignment horizontal="left" vertical="center"/>
    </xf>
    <xf numFmtId="0" fontId="37" fillId="0" borderId="0" xfId="4" applyFont="1" applyAlignment="1">
      <alignment horizontal="center"/>
    </xf>
    <xf numFmtId="0" fontId="34" fillId="0" borderId="0" xfId="0" applyFont="1" applyAlignment="1">
      <alignment horizontal="left" vertical="center" wrapText="1"/>
    </xf>
    <xf numFmtId="178" fontId="32" fillId="0" borderId="1" xfId="0" applyNumberFormat="1" applyFont="1" applyBorder="1" applyAlignment="1" applyProtection="1">
      <alignment horizontal="center" vertical="center"/>
      <protection locked="0"/>
    </xf>
    <xf numFmtId="0" fontId="31" fillId="0" borderId="0" xfId="0" applyFont="1" applyAlignment="1">
      <alignment horizontal="center" vertical="center"/>
    </xf>
    <xf numFmtId="185" fontId="1" fillId="0" borderId="0" xfId="0" applyNumberFormat="1" applyFont="1" applyAlignment="1">
      <alignment horizontal="center" vertical="center"/>
    </xf>
    <xf numFmtId="180" fontId="1" fillId="0" borderId="0" xfId="0" applyNumberFormat="1" applyFont="1" applyAlignment="1">
      <alignment horizontal="center" vertical="center"/>
    </xf>
    <xf numFmtId="180" fontId="1" fillId="0" borderId="0" xfId="0" applyNumberFormat="1" applyFont="1" applyAlignment="1">
      <alignment horizontal="left" vertical="center"/>
    </xf>
    <xf numFmtId="176" fontId="31" fillId="0" borderId="1" xfId="0" applyNumberFormat="1" applyFont="1" applyBorder="1" applyAlignment="1">
      <alignment horizontal="center" vertical="center"/>
    </xf>
    <xf numFmtId="176" fontId="31" fillId="0" borderId="42" xfId="0" applyNumberFormat="1" applyFont="1" applyBorder="1" applyAlignment="1">
      <alignment horizontal="center" vertical="center"/>
    </xf>
    <xf numFmtId="176" fontId="31" fillId="0" borderId="16" xfId="0" applyNumberFormat="1" applyFont="1" applyBorder="1" applyAlignment="1">
      <alignment horizontal="center" vertical="center"/>
    </xf>
    <xf numFmtId="176" fontId="31" fillId="0" borderId="43" xfId="0" applyNumberFormat="1" applyFont="1" applyBorder="1" applyAlignment="1">
      <alignment horizontal="center" vertical="center"/>
    </xf>
    <xf numFmtId="0" fontId="1" fillId="0" borderId="50" xfId="0" applyFont="1" applyBorder="1" applyAlignment="1">
      <alignment horizontal="left" vertical="distributed" wrapText="1"/>
    </xf>
    <xf numFmtId="0" fontId="1" fillId="0" borderId="50" xfId="0" applyFont="1" applyBorder="1" applyAlignment="1">
      <alignment horizontal="left" vertical="distributed"/>
    </xf>
    <xf numFmtId="0" fontId="1" fillId="0" borderId="51" xfId="0" applyFont="1" applyBorder="1" applyAlignment="1">
      <alignment horizontal="center" vertical="center"/>
    </xf>
    <xf numFmtId="181" fontId="32" fillId="0" borderId="1" xfId="0" applyNumberFormat="1" applyFont="1" applyBorder="1" applyAlignment="1" applyProtection="1">
      <alignment horizontal="center" vertical="center"/>
      <protection locked="0"/>
    </xf>
    <xf numFmtId="185" fontId="1" fillId="0" borderId="1" xfId="0" applyNumberFormat="1" applyFont="1" applyBorder="1" applyAlignment="1">
      <alignment horizontal="center" vertical="center"/>
    </xf>
    <xf numFmtId="186" fontId="1" fillId="0" borderId="0" xfId="0" applyNumberFormat="1" applyFont="1" applyAlignment="1">
      <alignment horizontal="center" vertical="center"/>
    </xf>
    <xf numFmtId="176" fontId="31" fillId="0" borderId="0" xfId="0" applyNumberFormat="1" applyFont="1" applyAlignment="1">
      <alignment horizontal="center" vertical="center"/>
    </xf>
    <xf numFmtId="176" fontId="3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5">
    <cellStyle name="ハイパーリンク" xfId="3" builtinId="8"/>
    <cellStyle name="桁区切り" xfId="1" builtinId="6"/>
    <cellStyle name="標準" xfId="0" builtinId="0"/>
    <cellStyle name="標準 2" xfId="4" xr:uid="{B9C19061-8527-4A95-802D-92907F18E36A}"/>
    <cellStyle name="標準 6" xfId="2" xr:uid="{45593CE2-4D4A-43FB-8D6A-D688BF81D5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25</xdr:col>
      <xdr:colOff>140969</xdr:colOff>
      <xdr:row>11</xdr:row>
      <xdr:rowOff>76200</xdr:rowOff>
    </xdr:from>
    <xdr:to>
      <xdr:col>30</xdr:col>
      <xdr:colOff>333374</xdr:colOff>
      <xdr:row>14</xdr:row>
      <xdr:rowOff>255270</xdr:rowOff>
    </xdr:to>
    <xdr:sp macro="" textlink="">
      <xdr:nvSpPr>
        <xdr:cNvPr id="3" name="テキスト ボックス 2">
          <a:extLst>
            <a:ext uri="{FF2B5EF4-FFF2-40B4-BE49-F238E27FC236}">
              <a16:creationId xmlns:a16="http://schemas.microsoft.com/office/drawing/2014/main" id="{AFADC80B-B619-D5B4-089D-4DE4FAEA5833}"/>
            </a:ext>
          </a:extLst>
        </xdr:cNvPr>
        <xdr:cNvSpPr txBox="1"/>
      </xdr:nvSpPr>
      <xdr:spPr>
        <a:xfrm>
          <a:off x="6589394" y="2667000"/>
          <a:ext cx="3526155" cy="864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印鑑は不要ですが、必ず連絡先電話番号を記入してください。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7</xdr:row>
      <xdr:rowOff>152400</xdr:rowOff>
    </xdr:from>
    <xdr:to>
      <xdr:col>17</xdr:col>
      <xdr:colOff>200025</xdr:colOff>
      <xdr:row>11</xdr:row>
      <xdr:rowOff>400050</xdr:rowOff>
    </xdr:to>
    <xdr:sp macro="" textlink="">
      <xdr:nvSpPr>
        <xdr:cNvPr id="2" name="テキスト ボックス 1">
          <a:extLst>
            <a:ext uri="{FF2B5EF4-FFF2-40B4-BE49-F238E27FC236}">
              <a16:creationId xmlns:a16="http://schemas.microsoft.com/office/drawing/2014/main" id="{46101095-1A3D-438C-8B9E-89F25AA1A9E0}"/>
            </a:ext>
          </a:extLst>
        </xdr:cNvPr>
        <xdr:cNvSpPr txBox="1"/>
      </xdr:nvSpPr>
      <xdr:spPr>
        <a:xfrm>
          <a:off x="6477000" y="2314575"/>
          <a:ext cx="4762500" cy="15906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水色の網掛け部分に入力してください。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twoCellAnchor>
    <xdr:from>
      <xdr:col>10</xdr:col>
      <xdr:colOff>363854</xdr:colOff>
      <xdr:row>17</xdr:row>
      <xdr:rowOff>55244</xdr:rowOff>
    </xdr:from>
    <xdr:to>
      <xdr:col>16</xdr:col>
      <xdr:colOff>60959</xdr:colOff>
      <xdr:row>18</xdr:row>
      <xdr:rowOff>30479</xdr:rowOff>
    </xdr:to>
    <xdr:sp macro="" textlink="">
      <xdr:nvSpPr>
        <xdr:cNvPr id="3" name="テキスト ボックス 2">
          <a:extLst>
            <a:ext uri="{FF2B5EF4-FFF2-40B4-BE49-F238E27FC236}">
              <a16:creationId xmlns:a16="http://schemas.microsoft.com/office/drawing/2014/main" id="{B7FC6A64-5227-41EE-A0D4-5802B095519D}"/>
            </a:ext>
          </a:extLst>
        </xdr:cNvPr>
        <xdr:cNvSpPr txBox="1"/>
      </xdr:nvSpPr>
      <xdr:spPr>
        <a:xfrm>
          <a:off x="6736079" y="6417944"/>
          <a:ext cx="3697605" cy="41338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solidFill>
                <a:srgbClr val="FF0000"/>
              </a:solidFill>
            </a:rPr>
            <a:t>口座名義人の方の住所と氏名を入力してください。</a:t>
          </a:r>
        </a:p>
      </xdr:txBody>
    </xdr:sp>
    <xdr:clientData/>
  </xdr:twoCellAnchor>
  <xdr:twoCellAnchor>
    <xdr:from>
      <xdr:col>10</xdr:col>
      <xdr:colOff>76200</xdr:colOff>
      <xdr:row>16</xdr:row>
      <xdr:rowOff>38100</xdr:rowOff>
    </xdr:from>
    <xdr:to>
      <xdr:col>10</xdr:col>
      <xdr:colOff>262890</xdr:colOff>
      <xdr:row>18</xdr:row>
      <xdr:rowOff>434340</xdr:rowOff>
    </xdr:to>
    <xdr:sp macro="" textlink="">
      <xdr:nvSpPr>
        <xdr:cNvPr id="4" name="右中かっこ 3">
          <a:extLst>
            <a:ext uri="{FF2B5EF4-FFF2-40B4-BE49-F238E27FC236}">
              <a16:creationId xmlns:a16="http://schemas.microsoft.com/office/drawing/2014/main" id="{45A4B6E5-25A8-4EFA-ACB9-497FED4BB1DA}"/>
            </a:ext>
          </a:extLst>
        </xdr:cNvPr>
        <xdr:cNvSpPr/>
      </xdr:nvSpPr>
      <xdr:spPr>
        <a:xfrm>
          <a:off x="6448425" y="5962650"/>
          <a:ext cx="186690" cy="127254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85725</xdr:colOff>
      <xdr:row>7</xdr:row>
      <xdr:rowOff>9525</xdr:rowOff>
    </xdr:from>
    <xdr:to>
      <xdr:col>10</xdr:col>
      <xdr:colOff>276225</xdr:colOff>
      <xdr:row>10</xdr:row>
      <xdr:rowOff>20955</xdr:rowOff>
    </xdr:to>
    <xdr:sp macro="" textlink="">
      <xdr:nvSpPr>
        <xdr:cNvPr id="3" name="右中かっこ 2">
          <a:extLst>
            <a:ext uri="{FF2B5EF4-FFF2-40B4-BE49-F238E27FC236}">
              <a16:creationId xmlns:a16="http://schemas.microsoft.com/office/drawing/2014/main" id="{0905518C-7455-4471-9EA0-825500EE5A2C}"/>
            </a:ext>
          </a:extLst>
        </xdr:cNvPr>
        <xdr:cNvSpPr/>
      </xdr:nvSpPr>
      <xdr:spPr>
        <a:xfrm>
          <a:off x="6096000" y="1905000"/>
          <a:ext cx="190500" cy="1297305"/>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68580</xdr:colOff>
      <xdr:row>9</xdr:row>
      <xdr:rowOff>76200</xdr:rowOff>
    </xdr:from>
    <xdr:to>
      <xdr:col>9</xdr:col>
      <xdr:colOff>259080</xdr:colOff>
      <xdr:row>11</xdr:row>
      <xdr:rowOff>403860</xdr:rowOff>
    </xdr:to>
    <xdr:sp macro="" textlink="">
      <xdr:nvSpPr>
        <xdr:cNvPr id="2" name="右中かっこ 1">
          <a:extLst>
            <a:ext uri="{FF2B5EF4-FFF2-40B4-BE49-F238E27FC236}">
              <a16:creationId xmlns:a16="http://schemas.microsoft.com/office/drawing/2014/main" id="{22D04995-25E4-342F-FE14-28DF73A3D387}"/>
            </a:ext>
          </a:extLst>
        </xdr:cNvPr>
        <xdr:cNvSpPr/>
      </xdr:nvSpPr>
      <xdr:spPr>
        <a:xfrm>
          <a:off x="6370320" y="2103120"/>
          <a:ext cx="190500" cy="130302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FB33-FA55-43A3-8C20-3C694CDC3BA9}">
  <dimension ref="B1:W24"/>
  <sheetViews>
    <sheetView tabSelected="1" topLeftCell="A5" zoomScaleNormal="100" workbookViewId="0">
      <selection activeCell="J14" sqref="J14"/>
    </sheetView>
  </sheetViews>
  <sheetFormatPr defaultColWidth="8.69921875" defaultRowHeight="19.2"/>
  <cols>
    <col min="1" max="1" width="1.5" style="32" customWidth="1"/>
    <col min="2" max="3" width="8.69921875" style="32"/>
    <col min="4" max="4" width="4.69921875" style="32" customWidth="1"/>
    <col min="5" max="7" width="8.69921875" style="32"/>
    <col min="8" max="8" width="15.09765625" style="32" customWidth="1"/>
    <col min="9" max="10" width="11.69921875" style="32" customWidth="1"/>
    <col min="11" max="11" width="0.69921875" style="32" customWidth="1"/>
    <col min="12" max="12" width="2.5" style="32" customWidth="1"/>
    <col min="13" max="13" width="1.09765625" style="32" customWidth="1"/>
    <col min="14" max="15" width="8.69921875" style="32"/>
    <col min="16" max="16" width="4" style="32" customWidth="1"/>
    <col min="17" max="18" width="8.69921875" style="32"/>
    <col min="19" max="20" width="11.5" style="32" customWidth="1"/>
    <col min="21" max="21" width="9.8984375" style="32" customWidth="1"/>
    <col min="22" max="22" width="13.3984375" style="32" customWidth="1"/>
    <col min="23" max="23" width="1" style="32" customWidth="1"/>
    <col min="24" max="16384" width="8.69921875" style="32"/>
  </cols>
  <sheetData>
    <row r="1" spans="2:23" ht="23.4">
      <c r="B1" s="31" t="s">
        <v>89</v>
      </c>
    </row>
    <row r="2" spans="2:23" ht="6.6" customHeight="1"/>
    <row r="3" spans="2:23" ht="6.6" customHeight="1">
      <c r="B3" s="33"/>
      <c r="C3" s="34"/>
      <c r="D3" s="34"/>
      <c r="E3" s="34"/>
      <c r="F3" s="34"/>
      <c r="G3" s="34"/>
      <c r="H3" s="34"/>
      <c r="I3" s="34"/>
      <c r="J3" s="34"/>
      <c r="K3" s="35"/>
      <c r="N3" s="33"/>
      <c r="O3" s="34"/>
      <c r="P3" s="34"/>
      <c r="Q3" s="34"/>
      <c r="R3" s="34"/>
      <c r="S3" s="34"/>
      <c r="T3" s="34"/>
      <c r="U3" s="34"/>
      <c r="V3" s="34"/>
      <c r="W3" s="35"/>
    </row>
    <row r="4" spans="2:23">
      <c r="B4" s="36" t="s">
        <v>90</v>
      </c>
      <c r="K4" s="37"/>
      <c r="N4" s="36" t="s">
        <v>91</v>
      </c>
      <c r="W4" s="37"/>
    </row>
    <row r="5" spans="2:23">
      <c r="B5" s="36"/>
      <c r="D5" s="32" t="s">
        <v>92</v>
      </c>
      <c r="K5" s="37"/>
      <c r="N5" s="36"/>
      <c r="W5" s="37"/>
    </row>
    <row r="6" spans="2:23">
      <c r="B6" s="36"/>
      <c r="D6" s="32" t="s">
        <v>93</v>
      </c>
      <c r="K6" s="37"/>
      <c r="N6" s="38"/>
      <c r="O6" s="39" t="s">
        <v>94</v>
      </c>
      <c r="W6" s="37"/>
    </row>
    <row r="7" spans="2:23">
      <c r="B7" s="36"/>
      <c r="C7" s="39" t="s">
        <v>95</v>
      </c>
      <c r="K7" s="37"/>
      <c r="N7" s="38"/>
      <c r="O7" s="39" t="s">
        <v>96</v>
      </c>
      <c r="W7" s="37"/>
    </row>
    <row r="8" spans="2:23">
      <c r="B8" s="36"/>
      <c r="C8" s="39" t="s">
        <v>97</v>
      </c>
      <c r="K8" s="37"/>
      <c r="N8" s="38"/>
      <c r="O8" s="39"/>
      <c r="W8" s="37"/>
    </row>
    <row r="9" spans="2:23" ht="7.2" customHeight="1">
      <c r="B9" s="36"/>
      <c r="C9" s="40"/>
      <c r="K9" s="37"/>
      <c r="N9" s="36"/>
      <c r="W9" s="37"/>
    </row>
    <row r="10" spans="2:23">
      <c r="B10" s="36" t="s">
        <v>98</v>
      </c>
      <c r="K10" s="37"/>
      <c r="N10" s="36" t="s">
        <v>99</v>
      </c>
      <c r="W10" s="37"/>
    </row>
    <row r="11" spans="2:23" ht="12" customHeight="1">
      <c r="B11" s="36"/>
      <c r="K11" s="37"/>
      <c r="N11" s="36"/>
      <c r="P11" s="71" t="s">
        <v>100</v>
      </c>
      <c r="Q11" s="71"/>
      <c r="R11" s="71"/>
      <c r="S11" s="71"/>
      <c r="T11" s="71"/>
      <c r="U11" s="71"/>
      <c r="V11" s="71"/>
      <c r="W11" s="37"/>
    </row>
    <row r="12" spans="2:23">
      <c r="B12" s="36" t="s">
        <v>101</v>
      </c>
      <c r="K12" s="37"/>
      <c r="N12" s="36"/>
      <c r="P12" s="71"/>
      <c r="Q12" s="71"/>
      <c r="R12" s="71"/>
      <c r="S12" s="71"/>
      <c r="T12" s="71"/>
      <c r="U12" s="71"/>
      <c r="V12" s="71"/>
      <c r="W12" s="37"/>
    </row>
    <row r="13" spans="2:23">
      <c r="B13" s="41" t="s">
        <v>102</v>
      </c>
      <c r="K13" s="37"/>
      <c r="N13" s="36" t="s">
        <v>101</v>
      </c>
      <c r="W13" s="37"/>
    </row>
    <row r="14" spans="2:23">
      <c r="B14" s="36"/>
      <c r="C14" s="46" t="s">
        <v>103</v>
      </c>
      <c r="K14" s="37"/>
      <c r="N14" s="36"/>
      <c r="O14" s="32" t="s">
        <v>103</v>
      </c>
      <c r="W14" s="37"/>
    </row>
    <row r="15" spans="2:23">
      <c r="B15" s="36"/>
      <c r="C15" s="46" t="s">
        <v>107</v>
      </c>
      <c r="E15" s="73" t="s">
        <v>108</v>
      </c>
      <c r="F15" s="72"/>
      <c r="G15" s="72"/>
      <c r="H15" s="72"/>
      <c r="I15" s="72"/>
      <c r="K15" s="37"/>
      <c r="N15" s="36"/>
      <c r="O15" s="32" t="s">
        <v>107</v>
      </c>
      <c r="Q15" s="72" t="s">
        <v>108</v>
      </c>
      <c r="R15" s="72"/>
      <c r="S15" s="72"/>
      <c r="T15" s="72"/>
      <c r="U15" s="72"/>
      <c r="W15" s="37"/>
    </row>
    <row r="16" spans="2:23">
      <c r="B16" s="36"/>
      <c r="C16" s="47" t="s">
        <v>154</v>
      </c>
      <c r="K16" s="37"/>
      <c r="N16" s="36"/>
      <c r="O16" s="46" t="s">
        <v>109</v>
      </c>
      <c r="P16" s="45"/>
      <c r="Q16" s="45"/>
      <c r="W16" s="37"/>
    </row>
    <row r="17" spans="2:23">
      <c r="B17" s="36"/>
      <c r="C17" s="32" t="s">
        <v>111</v>
      </c>
      <c r="K17" s="37"/>
      <c r="N17" s="36"/>
      <c r="O17" s="32" t="s">
        <v>104</v>
      </c>
      <c r="W17" s="37"/>
    </row>
    <row r="18" spans="2:23">
      <c r="B18" s="41" t="s">
        <v>105</v>
      </c>
      <c r="K18" s="37"/>
      <c r="N18" s="36"/>
      <c r="O18" s="32" t="s">
        <v>154</v>
      </c>
      <c r="P18" s="45"/>
      <c r="Q18" s="45"/>
      <c r="W18" s="37"/>
    </row>
    <row r="19" spans="2:23">
      <c r="B19" s="36"/>
      <c r="C19" s="46" t="s">
        <v>109</v>
      </c>
      <c r="E19" s="45"/>
      <c r="K19" s="37"/>
      <c r="N19" s="36"/>
      <c r="O19" s="32" t="s">
        <v>110</v>
      </c>
      <c r="W19" s="37"/>
    </row>
    <row r="20" spans="2:23">
      <c r="B20" s="41"/>
      <c r="C20" s="47" t="s">
        <v>104</v>
      </c>
      <c r="D20" s="45"/>
      <c r="K20" s="37"/>
      <c r="N20" s="36"/>
      <c r="W20" s="37"/>
    </row>
    <row r="21" spans="2:23">
      <c r="B21" s="41"/>
      <c r="D21" s="45"/>
      <c r="K21" s="37"/>
      <c r="N21" s="36"/>
      <c r="W21" s="37"/>
    </row>
    <row r="22" spans="2:23">
      <c r="B22" s="36"/>
      <c r="C22" s="32" t="s">
        <v>106</v>
      </c>
      <c r="K22" s="37"/>
      <c r="N22" s="36"/>
      <c r="W22" s="37"/>
    </row>
    <row r="23" spans="2:23">
      <c r="B23" s="36"/>
      <c r="K23" s="37"/>
      <c r="N23" s="36"/>
      <c r="W23" s="37"/>
    </row>
    <row r="24" spans="2:23" ht="7.95" customHeight="1">
      <c r="B24" s="42"/>
      <c r="C24" s="43"/>
      <c r="D24" s="43"/>
      <c r="E24" s="43"/>
      <c r="F24" s="43"/>
      <c r="G24" s="43"/>
      <c r="H24" s="43"/>
      <c r="I24" s="43"/>
      <c r="J24" s="43"/>
      <c r="K24" s="44"/>
      <c r="N24" s="42"/>
      <c r="O24" s="43"/>
      <c r="P24" s="43"/>
      <c r="Q24" s="43"/>
      <c r="R24" s="43"/>
      <c r="S24" s="43"/>
      <c r="T24" s="43"/>
      <c r="U24" s="43"/>
      <c r="V24" s="43"/>
      <c r="W24" s="44"/>
    </row>
  </sheetData>
  <mergeCells count="3">
    <mergeCell ref="P11:V12"/>
    <mergeCell ref="Q15:U15"/>
    <mergeCell ref="E15:I15"/>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5506-43D9-4726-A88B-45CEE5A91D38}">
  <sheetPr codeName="Sheet16"/>
  <dimension ref="A2:O28"/>
  <sheetViews>
    <sheetView view="pageBreakPreview" topLeftCell="A18" zoomScaleNormal="100" zoomScaleSheetLayoutView="100" workbookViewId="0">
      <selection activeCell="N31" sqref="N31"/>
    </sheetView>
  </sheetViews>
  <sheetFormatPr defaultRowHeight="14.4"/>
  <cols>
    <col min="1" max="1" width="8.796875" style="1"/>
    <col min="2" max="2" width="10.09765625" style="1" customWidth="1"/>
    <col min="3" max="4" width="8.796875" style="1"/>
    <col min="5" max="5" width="9.796875" style="1" customWidth="1"/>
    <col min="6" max="6" width="8.796875" style="1"/>
    <col min="7" max="7" width="10.09765625" style="1" customWidth="1"/>
    <col min="8" max="16384" width="8.796875" style="1"/>
  </cols>
  <sheetData>
    <row r="2" spans="1:10">
      <c r="A2" s="1" t="s">
        <v>132</v>
      </c>
    </row>
    <row r="3" spans="1:10" ht="25.8" customHeight="1"/>
    <row r="4" spans="1:10" ht="16.2">
      <c r="A4" s="225" t="s">
        <v>133</v>
      </c>
      <c r="B4" s="225"/>
      <c r="C4" s="225"/>
      <c r="D4" s="225"/>
      <c r="E4" s="225"/>
      <c r="F4" s="225"/>
      <c r="G4" s="225"/>
      <c r="H4" s="225"/>
      <c r="I4" s="225"/>
    </row>
    <row r="5" spans="1:10" ht="29.4" customHeight="1"/>
    <row r="6" spans="1:10" ht="20.399999999999999" customHeight="1">
      <c r="H6" s="238">
        <v>1</v>
      </c>
      <c r="I6" s="238"/>
      <c r="J6" s="1" t="s">
        <v>134</v>
      </c>
    </row>
    <row r="7" spans="1:10" ht="20.399999999999999" customHeight="1">
      <c r="H7" s="227">
        <v>46113</v>
      </c>
      <c r="I7" s="227"/>
      <c r="J7" s="1" t="s">
        <v>162</v>
      </c>
    </row>
    <row r="9" spans="1:10" ht="20.399999999999999" customHeight="1"/>
    <row r="10" spans="1:10" ht="20.399999999999999" customHeight="1">
      <c r="A10" s="102">
        <f>交付申請書!H12</f>
        <v>0</v>
      </c>
      <c r="B10" s="102"/>
      <c r="C10" s="56" t="s">
        <v>124</v>
      </c>
    </row>
    <row r="13" spans="1:10">
      <c r="I13" s="2" t="s">
        <v>125</v>
      </c>
    </row>
    <row r="15" spans="1:10" ht="42.6" customHeight="1"/>
    <row r="16" spans="1:10">
      <c r="A16" s="227">
        <f>⑤実績報告書!I6</f>
        <v>0</v>
      </c>
      <c r="B16" s="227"/>
      <c r="C16" s="1" t="s">
        <v>135</v>
      </c>
    </row>
    <row r="17" spans="1:15" ht="8.4" customHeight="1">
      <c r="A17" s="56"/>
      <c r="B17" s="56"/>
      <c r="C17" s="56"/>
    </row>
    <row r="18" spans="1:15">
      <c r="A18" s="1" t="s">
        <v>136</v>
      </c>
    </row>
    <row r="19" spans="1:15" ht="24" customHeight="1"/>
    <row r="20" spans="1:15" ht="58.8" customHeight="1">
      <c r="A20" s="5" t="s">
        <v>137</v>
      </c>
      <c r="B20" s="236">
        <f>交付決定通知!G7</f>
        <v>46238</v>
      </c>
      <c r="C20" s="236"/>
      <c r="D20" s="92" t="s">
        <v>138</v>
      </c>
      <c r="E20" s="92"/>
      <c r="F20" s="237">
        <f>交付決定通知!F6</f>
        <v>1</v>
      </c>
      <c r="G20" s="237"/>
      <c r="H20" s="237"/>
      <c r="I20" s="237"/>
      <c r="K20" s="223"/>
      <c r="L20" s="223"/>
      <c r="M20" s="223"/>
      <c r="N20" s="223"/>
      <c r="O20" s="223"/>
    </row>
    <row r="21" spans="1:15" ht="58.8" customHeight="1">
      <c r="A21" s="6" t="s">
        <v>128</v>
      </c>
      <c r="B21" s="224">
        <f>交付決定通知!B20</f>
        <v>0</v>
      </c>
      <c r="C21" s="224"/>
      <c r="D21" s="92" t="s">
        <v>25</v>
      </c>
      <c r="E21" s="92"/>
      <c r="F21" s="99" t="s">
        <v>146</v>
      </c>
      <c r="G21" s="99"/>
      <c r="H21" s="99"/>
      <c r="I21" s="99"/>
      <c r="K21" s="61"/>
      <c r="L21" s="61"/>
      <c r="M21" s="61"/>
      <c r="N21" s="61"/>
      <c r="O21" s="61"/>
    </row>
    <row r="22" spans="1:15" ht="57" customHeight="1">
      <c r="A22" s="212" t="s">
        <v>139</v>
      </c>
      <c r="B22" s="212"/>
      <c r="C22" s="212"/>
      <c r="D22" s="229">
        <f>交付決定通知!D22</f>
        <v>0</v>
      </c>
      <c r="E22" s="229"/>
      <c r="F22" s="229"/>
      <c r="G22" s="229"/>
      <c r="H22" s="229"/>
      <c r="I22" s="229"/>
      <c r="K22" s="61"/>
      <c r="L22" s="61"/>
      <c r="M22" s="61"/>
      <c r="N22" s="61"/>
      <c r="O22" s="61"/>
    </row>
    <row r="23" spans="1:15" ht="57" customHeight="1">
      <c r="A23" s="241" t="s">
        <v>140</v>
      </c>
      <c r="B23" s="212"/>
      <c r="C23" s="212"/>
      <c r="D23" s="229">
        <f>⑤実績報告書!C24</f>
        <v>0</v>
      </c>
      <c r="E23" s="229"/>
      <c r="F23" s="229"/>
      <c r="G23" s="229"/>
      <c r="H23" s="229"/>
      <c r="I23" s="229"/>
      <c r="K23" s="61"/>
      <c r="L23" s="61"/>
      <c r="M23" s="61"/>
      <c r="N23" s="61"/>
      <c r="O23" s="61"/>
    </row>
    <row r="24" spans="1:15" ht="57" customHeight="1">
      <c r="A24" s="212" t="s">
        <v>141</v>
      </c>
      <c r="B24" s="212"/>
      <c r="C24" s="212"/>
      <c r="D24" s="240">
        <f>⑤実績報告書!C24</f>
        <v>0</v>
      </c>
      <c r="E24" s="229"/>
      <c r="F24" s="229"/>
      <c r="G24" s="229"/>
      <c r="H24" s="229"/>
      <c r="I24" s="229"/>
      <c r="K24" s="69">
        <f>D24-D22</f>
        <v>0</v>
      </c>
    </row>
    <row r="25" spans="1:15" ht="12.6" customHeight="1"/>
    <row r="26" spans="1:15" ht="15.6" customHeight="1">
      <c r="A26" s="70" t="str">
        <f>IF(K24=0,"　","差額")</f>
        <v>　</v>
      </c>
      <c r="B26" s="239" t="str">
        <f>IF(K24=0,"　",K24)</f>
        <v>　</v>
      </c>
      <c r="C26" s="239"/>
    </row>
    <row r="27" spans="1:15" ht="10.199999999999999" customHeight="1"/>
    <row r="28" spans="1:15">
      <c r="A28" s="1" t="str">
        <f>IF(K24=0,"　",IF(K24&gt;0,"概算払額より、交付確定金額が大きいため、差額を追加交付します。","概算払額が交付決定額よりも多いため、期限内に差額を同封の納付書でお支払いください。"))</f>
        <v>　</v>
      </c>
    </row>
  </sheetData>
  <mergeCells count="19">
    <mergeCell ref="B26:C26"/>
    <mergeCell ref="A24:C24"/>
    <mergeCell ref="D24:I24"/>
    <mergeCell ref="B21:C21"/>
    <mergeCell ref="D21:E21"/>
    <mergeCell ref="F21:I21"/>
    <mergeCell ref="A22:C22"/>
    <mergeCell ref="D22:I22"/>
    <mergeCell ref="A23:C23"/>
    <mergeCell ref="D23:I23"/>
    <mergeCell ref="K20:O20"/>
    <mergeCell ref="B20:C20"/>
    <mergeCell ref="D20:E20"/>
    <mergeCell ref="F20:I20"/>
    <mergeCell ref="A4:I4"/>
    <mergeCell ref="H6:I6"/>
    <mergeCell ref="H7:I7"/>
    <mergeCell ref="A10:B10"/>
    <mergeCell ref="A16:B16"/>
  </mergeCells>
  <phoneticPr fontId="3"/>
  <dataValidations count="3">
    <dataValidation type="whole" operator="greaterThanOrEqual" allowBlank="1" showInputMessage="1" showErrorMessage="1" sqref="H6:I6" xr:uid="{57B6A714-2447-42F0-ACC4-6800AF956545}">
      <formula1>1</formula1>
    </dataValidation>
    <dataValidation type="date" imeMode="off" operator="greaterThanOrEqual" allowBlank="1" showInputMessage="1" showErrorMessage="1" sqref="B20:C20" xr:uid="{ABD8023D-19AB-4FF2-8668-32F612F40C2C}">
      <formula1>46113</formula1>
    </dataValidation>
    <dataValidation type="whole" imeMode="off" allowBlank="1" showInputMessage="1" showErrorMessage="1" sqref="B21:C21" xr:uid="{0DDFAB2C-B67D-4C95-B135-172BA2E4BC43}">
      <formula1>8</formula1>
      <formula2>20</formula2>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34515-F985-4C7B-8262-C5EB15100339}">
  <sheetPr>
    <tabColor rgb="FFFF0000"/>
  </sheetPr>
  <dimension ref="A1:N30"/>
  <sheetViews>
    <sheetView view="pageBreakPreview" zoomScaleNormal="100" zoomScaleSheetLayoutView="100" workbookViewId="0">
      <selection activeCell="H12" sqref="H12:I12"/>
    </sheetView>
  </sheetViews>
  <sheetFormatPr defaultRowHeight="14.4"/>
  <cols>
    <col min="1" max="1" width="9.69921875" style="1" customWidth="1"/>
    <col min="2" max="2" width="10.69921875" style="1" customWidth="1"/>
    <col min="3" max="4" width="5.59765625" style="1" customWidth="1"/>
    <col min="5" max="5" width="3.296875" style="1" customWidth="1"/>
    <col min="6" max="7" width="5.3984375" style="1" customWidth="1"/>
    <col min="8" max="8" width="8.69921875" style="1" customWidth="1"/>
    <col min="9" max="9" width="26.796875" style="1" customWidth="1"/>
    <col min="10" max="16384" width="8.796875" style="1"/>
  </cols>
  <sheetData>
    <row r="1" spans="1:14">
      <c r="A1" s="1" t="s">
        <v>2</v>
      </c>
    </row>
    <row r="2" spans="1:14"/>
    <row r="4" spans="1:14" ht="18" customHeight="1">
      <c r="A4" s="102" t="s">
        <v>37</v>
      </c>
      <c r="B4" s="102"/>
      <c r="C4" s="102"/>
      <c r="D4" s="102"/>
      <c r="E4" s="102"/>
      <c r="F4" s="102"/>
      <c r="G4" s="102"/>
      <c r="H4" s="102"/>
      <c r="I4" s="102"/>
    </row>
    <row r="5" spans="1:14" ht="22.8" customHeight="1"/>
    <row r="6" spans="1:14" ht="19.2" customHeight="1">
      <c r="H6" s="2" t="s">
        <v>3</v>
      </c>
      <c r="I6" s="12"/>
    </row>
    <row r="7" spans="1:14" ht="19.2" customHeight="1">
      <c r="F7" s="2"/>
      <c r="G7" s="2"/>
      <c r="H7" s="2"/>
      <c r="I7"/>
    </row>
    <row r="8" spans="1:14" ht="17.399999999999999" customHeight="1">
      <c r="A8" s="1" t="s">
        <v>4</v>
      </c>
    </row>
    <row r="9" spans="1:14" ht="25.8" customHeight="1"/>
    <row r="10" spans="1:14" ht="28.2" customHeight="1">
      <c r="C10" s="2" t="s">
        <v>5</v>
      </c>
      <c r="D10" s="2"/>
      <c r="E10" s="1" t="s">
        <v>6</v>
      </c>
      <c r="H10" s="76"/>
      <c r="I10" s="76"/>
    </row>
    <row r="11" spans="1:14" ht="28.2" customHeight="1">
      <c r="C11" s="2"/>
      <c r="D11" s="2"/>
      <c r="E11" s="1" t="s">
        <v>20</v>
      </c>
      <c r="H11" s="76"/>
      <c r="I11" s="76"/>
    </row>
    <row r="12" spans="1:14" ht="28.2" customHeight="1">
      <c r="C12" s="2"/>
      <c r="D12" s="2"/>
      <c r="E12" s="1" t="s">
        <v>21</v>
      </c>
      <c r="H12" s="77"/>
      <c r="I12" s="77"/>
    </row>
    <row r="13" spans="1:14" ht="41.4" customHeight="1">
      <c r="C13" s="2"/>
      <c r="D13" s="2"/>
      <c r="E13" s="2"/>
    </row>
    <row r="14" spans="1:14">
      <c r="A14" s="103" t="s">
        <v>38</v>
      </c>
      <c r="B14" s="103"/>
      <c r="C14" s="103"/>
      <c r="D14" s="103"/>
      <c r="E14" s="103"/>
      <c r="F14" s="103"/>
      <c r="G14" s="103"/>
      <c r="H14" s="103"/>
      <c r="I14" s="103"/>
      <c r="K14" s="75"/>
      <c r="L14" s="75"/>
      <c r="M14" s="75"/>
      <c r="N14" s="75"/>
    </row>
    <row r="15" spans="1:14">
      <c r="A15" s="3"/>
      <c r="B15" s="3"/>
      <c r="C15" s="3"/>
      <c r="D15" s="3"/>
      <c r="E15" s="3"/>
      <c r="F15" s="3"/>
      <c r="G15" s="3"/>
      <c r="H15" s="3"/>
      <c r="I15" s="3"/>
      <c r="K15" s="75"/>
      <c r="L15" s="75"/>
      <c r="M15" s="75"/>
      <c r="N15" s="75"/>
    </row>
    <row r="16" spans="1:14">
      <c r="A16" s="78" t="s">
        <v>22</v>
      </c>
      <c r="B16" s="78"/>
      <c r="C16" s="78"/>
      <c r="D16" s="78"/>
      <c r="E16" s="78"/>
      <c r="F16" s="78"/>
      <c r="G16" s="78"/>
      <c r="H16" s="78"/>
      <c r="I16" s="78"/>
    </row>
    <row r="17" spans="1:10" ht="12.6" customHeight="1">
      <c r="A17" s="4"/>
      <c r="B17" s="4"/>
      <c r="C17" s="4"/>
      <c r="D17" s="4"/>
    </row>
    <row r="18" spans="1:10" ht="50.4" customHeight="1">
      <c r="A18" s="6" t="s">
        <v>0</v>
      </c>
      <c r="B18" s="7"/>
      <c r="C18" s="99" t="s">
        <v>7</v>
      </c>
      <c r="D18" s="99"/>
      <c r="E18" s="99"/>
      <c r="F18" s="89" t="s">
        <v>39</v>
      </c>
      <c r="G18" s="90"/>
      <c r="H18" s="90"/>
      <c r="I18" s="91"/>
    </row>
    <row r="19" spans="1:10" ht="50.4" customHeight="1">
      <c r="A19" s="99" t="s">
        <v>1</v>
      </c>
      <c r="B19" s="99"/>
      <c r="C19" s="100" t="s">
        <v>40</v>
      </c>
      <c r="D19" s="100"/>
      <c r="E19" s="100"/>
      <c r="F19" s="100"/>
      <c r="G19" s="100"/>
      <c r="H19" s="100"/>
      <c r="I19" s="100"/>
    </row>
    <row r="20" spans="1:10" ht="50.4" customHeight="1">
      <c r="A20" s="92" t="s">
        <v>13</v>
      </c>
      <c r="B20" s="92"/>
      <c r="C20" s="104"/>
      <c r="D20" s="105"/>
      <c r="E20" s="105"/>
      <c r="F20" s="105"/>
      <c r="G20" s="106"/>
      <c r="H20" s="48" t="s">
        <v>114</v>
      </c>
      <c r="I20" s="50"/>
    </row>
    <row r="21" spans="1:10" ht="50.4" customHeight="1">
      <c r="A21" s="92" t="s">
        <v>14</v>
      </c>
      <c r="B21" s="92"/>
      <c r="C21" s="93"/>
      <c r="D21" s="93"/>
      <c r="E21" s="93"/>
      <c r="F21" s="93"/>
      <c r="G21" s="93"/>
      <c r="H21" s="93"/>
      <c r="I21" s="93"/>
    </row>
    <row r="22" spans="1:10" ht="50.4" customHeight="1" thickBot="1">
      <c r="A22" s="101" t="s">
        <v>15</v>
      </c>
      <c r="B22" s="101"/>
      <c r="C22" s="81"/>
      <c r="D22" s="82"/>
      <c r="E22" s="82"/>
      <c r="F22" s="83"/>
      <c r="G22" s="79" t="s">
        <v>16</v>
      </c>
      <c r="H22" s="80"/>
      <c r="I22" s="8"/>
    </row>
    <row r="23" spans="1:10" ht="50.4" customHeight="1" thickBot="1">
      <c r="A23" s="94" t="s">
        <v>17</v>
      </c>
      <c r="B23" s="95"/>
      <c r="C23" s="96">
        <f>C22+I22</f>
        <v>0</v>
      </c>
      <c r="D23" s="96"/>
      <c r="E23" s="96"/>
      <c r="F23" s="96"/>
      <c r="G23" s="97"/>
      <c r="H23" s="97"/>
      <c r="I23" s="98"/>
      <c r="J23" s="1" t="s">
        <v>23</v>
      </c>
    </row>
    <row r="24" spans="1:10" ht="50.4" customHeight="1">
      <c r="A24" s="84" t="s">
        <v>18</v>
      </c>
      <c r="B24" s="85"/>
      <c r="C24" s="85"/>
      <c r="D24" s="85"/>
      <c r="E24" s="85"/>
      <c r="F24" s="85"/>
      <c r="G24" s="86"/>
      <c r="H24" s="87">
        <f>IF(C23&gt;A30,A30,C23)</f>
        <v>0</v>
      </c>
      <c r="I24" s="88"/>
      <c r="J24" s="1" t="s">
        <v>23</v>
      </c>
    </row>
    <row r="25" spans="1:10" ht="18" customHeight="1">
      <c r="A25" s="74" t="s">
        <v>19</v>
      </c>
      <c r="B25" s="74"/>
      <c r="C25" s="74"/>
      <c r="D25" s="74"/>
      <c r="E25" s="74"/>
      <c r="F25" s="74"/>
      <c r="G25" s="74"/>
      <c r="H25" s="74"/>
      <c r="I25" s="74"/>
    </row>
    <row r="26" spans="1:10" ht="18" customHeight="1">
      <c r="A26" s="75"/>
      <c r="B26" s="75"/>
      <c r="C26" s="75"/>
      <c r="D26" s="75"/>
      <c r="E26" s="75"/>
      <c r="F26" s="75"/>
      <c r="G26" s="75"/>
      <c r="H26" s="75"/>
      <c r="I26" s="75"/>
    </row>
    <row r="30" spans="1:10">
      <c r="A30" s="49">
        <f>I20*3000+800</f>
        <v>800</v>
      </c>
    </row>
  </sheetData>
  <sheetProtection sheet="1" selectLockedCells="1"/>
  <mergeCells count="23">
    <mergeCell ref="A22:B22"/>
    <mergeCell ref="A20:B20"/>
    <mergeCell ref="K14:N15"/>
    <mergeCell ref="A4:I4"/>
    <mergeCell ref="A14:I14"/>
    <mergeCell ref="C18:E18"/>
    <mergeCell ref="C20:G20"/>
    <mergeCell ref="A25:I26"/>
    <mergeCell ref="H10:I10"/>
    <mergeCell ref="H11:I11"/>
    <mergeCell ref="H12:I12"/>
    <mergeCell ref="A16:I16"/>
    <mergeCell ref="G22:H22"/>
    <mergeCell ref="C22:F22"/>
    <mergeCell ref="A24:G24"/>
    <mergeCell ref="H24:I24"/>
    <mergeCell ref="F18:I18"/>
    <mergeCell ref="A21:B21"/>
    <mergeCell ref="C21:I21"/>
    <mergeCell ref="A23:B23"/>
    <mergeCell ref="C23:I23"/>
    <mergeCell ref="A19:B19"/>
    <mergeCell ref="C19:I19"/>
  </mergeCells>
  <phoneticPr fontId="3"/>
  <dataValidations count="8">
    <dataValidation type="list" allowBlank="1" showInputMessage="1" showErrorMessage="1" sqref="C20" xr:uid="{EA4FA887-7585-408B-BA47-A76B4C647D00}">
      <formula1>"1 生活保護世帯,2 市民税非課税世帯,3 就学援助世帯"</formula1>
    </dataValidation>
    <dataValidation imeMode="on" allowBlank="1" showInputMessage="1" showErrorMessage="1" sqref="C21:I21 H10:I12" xr:uid="{C06D545E-8626-4DA8-A5AB-0F3246B8F650}"/>
    <dataValidation type="whole" imeMode="off" operator="greaterThanOrEqual" allowBlank="1" showInputMessage="1" showErrorMessage="1" sqref="B18" xr:uid="{9ABCC659-9054-49BA-A523-F57262C576EB}">
      <formula1>1</formula1>
    </dataValidation>
    <dataValidation imeMode="on" operator="greaterThanOrEqual" allowBlank="1" showInputMessage="1" showErrorMessage="1" sqref="G22:H22" xr:uid="{0C7BAEB6-5FFC-43AE-940B-1288207075FD}"/>
    <dataValidation type="whole" imeMode="off" operator="greaterThanOrEqual" allowBlank="1" showInputMessage="1" showErrorMessage="1" sqref="I22 C22:F22" xr:uid="{D8F27068-B5C4-452B-B311-663AB7A55C61}">
      <formula1>0</formula1>
    </dataValidation>
    <dataValidation type="date" imeMode="off" operator="greaterThanOrEqual" allowBlank="1" showInputMessage="1" showErrorMessage="1" sqref="G7:H7 H6 I6" xr:uid="{06C52ADD-4142-4D41-879F-19C12CEB42FE}">
      <formula1>46204</formula1>
    </dataValidation>
    <dataValidation imeMode="off" operator="greaterThanOrEqual" allowBlank="1" showInputMessage="1" showErrorMessage="1" sqref="H24:I24" xr:uid="{1B8A36CD-B3F1-4AD2-B565-29FA7EC0C9FE}"/>
    <dataValidation type="whole" imeMode="off" allowBlank="1" showInputMessage="1" showErrorMessage="1" sqref="I20" xr:uid="{3D3B0B77-DA65-443A-BBC6-B5AE8BF7739E}">
      <formula1>1</formula1>
      <formula2>12</formula2>
    </dataValidation>
  </dataValidations>
  <pageMargins left="0.7" right="0.7" top="0.75" bottom="0.64"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AB81-37CD-4FD6-B05D-D99EE4D5D808}">
  <sheetPr>
    <tabColor rgb="FFC00000"/>
  </sheetPr>
  <dimension ref="A2:AE34"/>
  <sheetViews>
    <sheetView showGridLines="0" view="pageBreakPreview" zoomScaleNormal="100" zoomScaleSheetLayoutView="100" workbookViewId="0">
      <selection activeCell="I20" sqref="I20:S20"/>
    </sheetView>
  </sheetViews>
  <sheetFormatPr defaultRowHeight="18"/>
  <cols>
    <col min="1" max="2" width="1.5" style="13" customWidth="1"/>
    <col min="3" max="3" width="3.09765625" style="13" customWidth="1"/>
    <col min="4" max="4" width="3.296875" style="13" customWidth="1"/>
    <col min="5" max="5" width="1.59765625" style="13" customWidth="1"/>
    <col min="6" max="6" width="3.8984375" style="13" customWidth="1"/>
    <col min="7" max="7" width="5.296875" style="13" customWidth="1"/>
    <col min="8" max="8" width="5.19921875" style="13" customWidth="1"/>
    <col min="9" max="9" width="5.09765625" style="13" customWidth="1"/>
    <col min="10" max="11" width="3.8984375" style="13" customWidth="1"/>
    <col min="12" max="15" width="3.19921875" style="13" customWidth="1"/>
    <col min="16" max="22" width="3.8984375" style="13" customWidth="1"/>
    <col min="23" max="23" width="3.19921875" style="13" customWidth="1"/>
    <col min="24" max="24" width="0.796875" style="13" customWidth="1"/>
    <col min="25" max="25" width="2.19921875" style="15" customWidth="1"/>
    <col min="26" max="16384" width="8.796875" style="15"/>
  </cols>
  <sheetData>
    <row r="2" spans="1:26" ht="21">
      <c r="C2" s="148" t="s">
        <v>44</v>
      </c>
      <c r="D2" s="148"/>
      <c r="E2" s="148"/>
      <c r="F2" s="148"/>
      <c r="G2" s="148"/>
      <c r="H2" s="148"/>
      <c r="I2" s="148"/>
      <c r="J2" s="148"/>
      <c r="K2" s="148"/>
      <c r="L2" s="148"/>
      <c r="M2" s="148"/>
      <c r="N2" s="148"/>
      <c r="O2" s="148"/>
      <c r="P2" s="148"/>
      <c r="Q2" s="148"/>
      <c r="R2" s="148"/>
      <c r="S2" s="148"/>
      <c r="T2" s="148"/>
      <c r="U2" s="148"/>
      <c r="V2" s="148"/>
      <c r="W2" s="148"/>
      <c r="X2" s="148"/>
    </row>
    <row r="3" spans="1:26" ht="21">
      <c r="C3" s="14"/>
      <c r="D3" s="14"/>
      <c r="E3" s="14"/>
      <c r="F3" s="14"/>
      <c r="G3" s="14"/>
      <c r="H3" s="14"/>
      <c r="I3" s="14"/>
      <c r="J3" s="14"/>
      <c r="K3" s="14"/>
      <c r="L3" s="14"/>
      <c r="M3" s="14"/>
      <c r="N3" s="14"/>
      <c r="O3" s="14"/>
      <c r="P3" s="14"/>
      <c r="Q3" s="14"/>
      <c r="R3" s="14"/>
      <c r="S3" s="14"/>
      <c r="T3" s="14"/>
      <c r="U3" s="14"/>
      <c r="V3" s="14"/>
      <c r="W3" s="14"/>
      <c r="X3" s="14"/>
    </row>
    <row r="4" spans="1:26" ht="19.8">
      <c r="N4" s="149" t="s">
        <v>45</v>
      </c>
      <c r="O4" s="149"/>
      <c r="P4" s="149"/>
      <c r="Q4" s="150"/>
      <c r="R4" s="150"/>
      <c r="S4" s="150"/>
      <c r="T4" s="150"/>
      <c r="U4" s="150"/>
      <c r="V4" s="150"/>
      <c r="W4" s="150"/>
      <c r="X4" s="150"/>
      <c r="Z4" s="67" t="s">
        <v>155</v>
      </c>
    </row>
    <row r="7" spans="1:26">
      <c r="C7" s="16" t="s">
        <v>46</v>
      </c>
      <c r="D7" s="16"/>
      <c r="E7" s="16"/>
      <c r="F7" s="16"/>
      <c r="G7" s="16"/>
    </row>
    <row r="9" spans="1:26">
      <c r="F9" s="145" t="s">
        <v>47</v>
      </c>
      <c r="G9" s="145"/>
      <c r="H9" s="145"/>
      <c r="I9" s="145"/>
      <c r="J9" s="145"/>
      <c r="K9" s="145"/>
      <c r="L9" s="146">
        <f>交付申請書!H10</f>
        <v>0</v>
      </c>
      <c r="M9" s="146"/>
      <c r="N9" s="146"/>
      <c r="O9" s="146"/>
      <c r="P9" s="146"/>
      <c r="Q9" s="146"/>
      <c r="R9" s="146"/>
      <c r="S9" s="146"/>
      <c r="T9" s="146"/>
      <c r="U9" s="146"/>
      <c r="V9" s="146"/>
      <c r="W9" s="146"/>
      <c r="X9" s="146"/>
    </row>
    <row r="10" spans="1:26">
      <c r="G10" s="17"/>
      <c r="H10" s="17"/>
      <c r="I10" s="17"/>
      <c r="J10" s="17"/>
      <c r="K10" s="17"/>
    </row>
    <row r="11" spans="1:26">
      <c r="F11" s="145" t="s">
        <v>48</v>
      </c>
      <c r="G11" s="145"/>
      <c r="H11" s="145"/>
      <c r="I11" s="145"/>
      <c r="J11" s="145"/>
      <c r="K11" s="145"/>
      <c r="L11" s="146">
        <f>交付申請書!H11</f>
        <v>0</v>
      </c>
      <c r="M11" s="146"/>
      <c r="N11" s="146"/>
      <c r="O11" s="146"/>
      <c r="P11" s="146"/>
      <c r="Q11" s="146"/>
      <c r="R11" s="146"/>
      <c r="S11" s="146"/>
      <c r="T11" s="146"/>
      <c r="U11" s="146"/>
      <c r="V11" s="146"/>
      <c r="W11" s="146"/>
      <c r="X11" s="146"/>
    </row>
    <row r="12" spans="1:26">
      <c r="G12" s="17"/>
      <c r="H12" s="17"/>
      <c r="I12" s="17"/>
      <c r="J12" s="17"/>
      <c r="K12" s="17"/>
    </row>
    <row r="13" spans="1:26">
      <c r="F13" s="145" t="s">
        <v>49</v>
      </c>
      <c r="G13" s="145"/>
      <c r="H13" s="145"/>
      <c r="I13" s="145"/>
      <c r="J13" s="145"/>
      <c r="K13" s="145"/>
      <c r="L13" s="146">
        <f>交付申請書!H12</f>
        <v>0</v>
      </c>
      <c r="M13" s="146"/>
      <c r="N13" s="146"/>
      <c r="O13" s="146"/>
      <c r="P13" s="146"/>
      <c r="Q13" s="146"/>
      <c r="R13" s="146"/>
      <c r="S13" s="146"/>
      <c r="T13" s="146"/>
      <c r="U13" s="146"/>
      <c r="V13" s="146"/>
      <c r="W13" s="146"/>
      <c r="X13" s="18"/>
    </row>
    <row r="15" spans="1:26" customFormat="1" ht="24" customHeight="1">
      <c r="A15" s="1"/>
      <c r="B15" s="1"/>
      <c r="C15" s="1"/>
      <c r="D15" s="1"/>
      <c r="E15" s="1"/>
      <c r="F15" s="1"/>
      <c r="G15" s="1"/>
      <c r="H15" s="13"/>
      <c r="I15" s="137"/>
      <c r="J15" s="137"/>
      <c r="K15" s="137"/>
      <c r="L15" s="1"/>
      <c r="M15" s="1"/>
      <c r="N15" s="109" t="s">
        <v>75</v>
      </c>
      <c r="O15" s="109"/>
      <c r="P15" s="109"/>
      <c r="Q15" s="109"/>
      <c r="R15" s="147"/>
      <c r="S15" s="147"/>
      <c r="T15" s="147"/>
      <c r="U15" s="147"/>
      <c r="V15" s="147"/>
      <c r="W15" s="147"/>
      <c r="X15" s="1"/>
    </row>
    <row r="16" spans="1:26" customFormat="1" ht="24" customHeight="1">
      <c r="A16" s="1"/>
      <c r="B16" s="1"/>
      <c r="C16" s="1"/>
      <c r="D16" s="1"/>
      <c r="E16" s="1"/>
      <c r="F16" s="1"/>
      <c r="G16" s="1"/>
      <c r="H16" s="1"/>
      <c r="I16" s="137"/>
      <c r="J16" s="137"/>
      <c r="K16" s="137"/>
      <c r="L16" s="138"/>
      <c r="M16" s="138"/>
      <c r="N16" s="138"/>
      <c r="O16" s="138"/>
      <c r="P16" s="137"/>
      <c r="Q16" s="137"/>
      <c r="R16" s="102"/>
      <c r="S16" s="102"/>
      <c r="T16" s="102"/>
      <c r="U16" s="102"/>
      <c r="V16" s="102"/>
      <c r="W16" s="102"/>
      <c r="X16" s="1"/>
    </row>
    <row r="18" spans="1:31">
      <c r="D18" s="13" t="s">
        <v>50</v>
      </c>
    </row>
    <row r="19" spans="1:31" ht="18.600000000000001" thickBot="1"/>
    <row r="20" spans="1:31" ht="21.6" thickBot="1">
      <c r="D20" s="139" t="s">
        <v>51</v>
      </c>
      <c r="E20" s="140"/>
      <c r="F20" s="140"/>
      <c r="G20" s="140"/>
      <c r="H20" s="141"/>
      <c r="I20" s="142">
        <f>交付申請書!H24</f>
        <v>0</v>
      </c>
      <c r="J20" s="143"/>
      <c r="K20" s="143"/>
      <c r="L20" s="143"/>
      <c r="M20" s="143"/>
      <c r="N20" s="143"/>
      <c r="O20" s="143"/>
      <c r="P20" s="143"/>
      <c r="Q20" s="143"/>
      <c r="R20" s="143"/>
      <c r="S20" s="144"/>
    </row>
    <row r="21" spans="1:31">
      <c r="A21" s="19"/>
      <c r="B21" s="19"/>
      <c r="C21" s="19"/>
      <c r="D21" s="116" t="s">
        <v>52</v>
      </c>
      <c r="E21" s="116"/>
      <c r="F21" s="116"/>
      <c r="G21" s="116"/>
      <c r="H21" s="116"/>
      <c r="I21" s="116"/>
      <c r="J21" s="116"/>
      <c r="K21" s="116"/>
      <c r="L21" s="116"/>
      <c r="M21" s="116"/>
      <c r="N21" s="116"/>
      <c r="O21" s="116"/>
      <c r="P21" s="116"/>
      <c r="Q21" s="116"/>
      <c r="R21" s="116"/>
      <c r="S21" s="19"/>
      <c r="T21" s="19"/>
      <c r="U21" s="19"/>
      <c r="V21" s="19"/>
      <c r="W21" s="19"/>
      <c r="X21" s="19"/>
    </row>
    <row r="23" spans="1:31">
      <c r="D23" s="120" t="s">
        <v>53</v>
      </c>
      <c r="E23" s="120"/>
      <c r="F23" s="120"/>
      <c r="G23" s="121" t="s">
        <v>76</v>
      </c>
      <c r="H23" s="121"/>
      <c r="I23" s="121"/>
      <c r="J23" s="121"/>
      <c r="K23" s="121"/>
      <c r="L23" s="121"/>
      <c r="M23" s="121"/>
      <c r="N23" s="121"/>
      <c r="O23" s="121"/>
      <c r="P23" s="121"/>
      <c r="Q23" s="121"/>
      <c r="R23" s="121"/>
      <c r="S23" s="121"/>
      <c r="T23" s="121"/>
      <c r="U23" s="121"/>
      <c r="V23" s="121"/>
      <c r="W23" s="121"/>
      <c r="X23" s="121"/>
    </row>
    <row r="24" spans="1:31" ht="18.600000000000001" thickBot="1"/>
    <row r="25" spans="1:31">
      <c r="D25" s="122" t="s">
        <v>54</v>
      </c>
      <c r="E25" s="123"/>
      <c r="F25" s="128" t="s">
        <v>55</v>
      </c>
      <c r="G25" s="129"/>
      <c r="H25" s="129"/>
      <c r="I25" s="129"/>
      <c r="J25" s="129"/>
      <c r="K25" s="129"/>
      <c r="L25" s="129"/>
      <c r="M25" s="129"/>
      <c r="N25" s="129"/>
      <c r="O25" s="130"/>
      <c r="P25" s="128" t="s">
        <v>56</v>
      </c>
      <c r="Q25" s="129"/>
      <c r="R25" s="129"/>
      <c r="S25" s="129"/>
      <c r="T25" s="129"/>
      <c r="U25" s="129"/>
      <c r="V25" s="130"/>
    </row>
    <row r="26" spans="1:31" ht="18.600000000000001" thickBot="1">
      <c r="D26" s="124"/>
      <c r="E26" s="125"/>
      <c r="F26" s="131"/>
      <c r="G26" s="132"/>
      <c r="H26" s="132"/>
      <c r="I26" s="132"/>
      <c r="J26" s="132"/>
      <c r="K26" s="132"/>
      <c r="L26" s="132"/>
      <c r="M26" s="132"/>
      <c r="N26" s="132"/>
      <c r="O26" s="133"/>
      <c r="P26" s="131"/>
      <c r="Q26" s="132"/>
      <c r="R26" s="132"/>
      <c r="S26" s="132"/>
      <c r="T26" s="132"/>
      <c r="U26" s="132"/>
      <c r="V26" s="133"/>
    </row>
    <row r="27" spans="1:31">
      <c r="D27" s="124"/>
      <c r="E27" s="125"/>
      <c r="F27" s="128" t="s">
        <v>57</v>
      </c>
      <c r="G27" s="129"/>
      <c r="H27" s="129"/>
      <c r="I27" s="129"/>
      <c r="J27" s="129"/>
      <c r="K27" s="129"/>
      <c r="L27" s="129"/>
      <c r="M27" s="129"/>
      <c r="N27" s="129"/>
      <c r="O27" s="130"/>
      <c r="P27" s="134" t="s">
        <v>58</v>
      </c>
      <c r="Q27" s="135"/>
      <c r="R27" s="135"/>
      <c r="S27" s="135"/>
      <c r="T27" s="135"/>
      <c r="U27" s="135"/>
      <c r="V27" s="136"/>
    </row>
    <row r="28" spans="1:31" ht="34.200000000000003" customHeight="1" thickBot="1">
      <c r="D28" s="124"/>
      <c r="E28" s="125"/>
      <c r="F28" s="117"/>
      <c r="G28" s="118"/>
      <c r="H28" s="118"/>
      <c r="I28" s="118"/>
      <c r="J28" s="118"/>
      <c r="K28" s="118"/>
      <c r="L28" s="118"/>
      <c r="M28" s="118"/>
      <c r="N28" s="118"/>
      <c r="O28" s="119"/>
      <c r="P28" s="60"/>
      <c r="Q28" s="58"/>
      <c r="R28" s="58"/>
      <c r="S28" s="58"/>
      <c r="T28" s="58"/>
      <c r="U28" s="58"/>
      <c r="V28" s="59"/>
      <c r="AB28" s="68" t="s">
        <v>156</v>
      </c>
      <c r="AC28" s="68" t="s">
        <v>157</v>
      </c>
      <c r="AD28" s="68" t="s">
        <v>158</v>
      </c>
      <c r="AE28" s="68" t="s">
        <v>159</v>
      </c>
    </row>
    <row r="29" spans="1:31">
      <c r="D29" s="124"/>
      <c r="E29" s="125"/>
      <c r="F29" s="110" t="s">
        <v>59</v>
      </c>
      <c r="G29" s="111"/>
      <c r="H29" s="111"/>
      <c r="I29" s="111"/>
      <c r="J29" s="111"/>
      <c r="K29" s="111"/>
      <c r="L29" s="111"/>
      <c r="M29" s="111"/>
      <c r="N29" s="111"/>
      <c r="O29" s="111"/>
      <c r="P29" s="111"/>
      <c r="Q29" s="111"/>
      <c r="R29" s="111"/>
      <c r="S29" s="111"/>
      <c r="T29" s="111"/>
      <c r="U29" s="111"/>
      <c r="V29" s="112"/>
    </row>
    <row r="30" spans="1:31" ht="18.600000000000001" thickBot="1">
      <c r="D30" s="126"/>
      <c r="E30" s="127"/>
      <c r="F30" s="113"/>
      <c r="G30" s="114"/>
      <c r="H30" s="114"/>
      <c r="I30" s="114"/>
      <c r="J30" s="114"/>
      <c r="K30" s="114"/>
      <c r="L30" s="114"/>
      <c r="M30" s="114"/>
      <c r="N30" s="114"/>
      <c r="O30" s="114"/>
      <c r="P30" s="114"/>
      <c r="Q30" s="114"/>
      <c r="R30" s="114"/>
      <c r="S30" s="114"/>
      <c r="T30" s="114"/>
      <c r="U30" s="114"/>
      <c r="V30" s="115"/>
    </row>
    <row r="31" spans="1:31">
      <c r="A31" s="20"/>
      <c r="B31" s="20"/>
      <c r="C31" s="20"/>
      <c r="D31" s="116" t="s">
        <v>60</v>
      </c>
      <c r="E31" s="116"/>
      <c r="F31" s="116"/>
      <c r="G31" s="116"/>
      <c r="H31" s="116"/>
      <c r="I31" s="116"/>
      <c r="J31" s="116"/>
      <c r="K31" s="116"/>
      <c r="L31" s="116"/>
      <c r="M31" s="116"/>
      <c r="N31" s="116"/>
      <c r="O31" s="116"/>
      <c r="P31" s="116"/>
      <c r="Q31" s="116"/>
      <c r="R31" s="116"/>
      <c r="S31" s="116"/>
      <c r="T31" s="116"/>
      <c r="U31" s="116"/>
      <c r="V31" s="116"/>
      <c r="W31" s="20"/>
      <c r="X31" s="20"/>
    </row>
    <row r="32" spans="1:31">
      <c r="D32" s="107" t="s">
        <v>61</v>
      </c>
      <c r="E32" s="107"/>
      <c r="F32" s="107"/>
      <c r="G32" s="107"/>
      <c r="H32" s="107"/>
      <c r="I32" s="107"/>
      <c r="J32" s="107"/>
      <c r="K32" s="107"/>
      <c r="L32" s="107"/>
      <c r="M32" s="107"/>
      <c r="N32" s="107"/>
      <c r="O32" s="107"/>
      <c r="P32" s="107"/>
      <c r="Q32" s="107"/>
      <c r="R32" s="107"/>
      <c r="S32" s="107"/>
      <c r="T32" s="107"/>
      <c r="U32" s="107"/>
    </row>
    <row r="33" spans="1:24">
      <c r="D33" s="108"/>
      <c r="E33" s="108"/>
      <c r="F33" s="108"/>
      <c r="G33" s="108"/>
      <c r="H33" s="108"/>
      <c r="I33" s="108"/>
      <c r="J33" s="108"/>
      <c r="K33" s="108"/>
      <c r="L33" s="108"/>
      <c r="M33" s="108"/>
      <c r="N33" s="108"/>
      <c r="O33" s="108"/>
      <c r="P33" s="108"/>
      <c r="Q33" s="108"/>
      <c r="R33" s="108"/>
      <c r="S33" s="108"/>
      <c r="T33" s="108"/>
      <c r="U33" s="108"/>
      <c r="V33" s="108"/>
    </row>
    <row r="34" spans="1:24">
      <c r="A34" s="21"/>
      <c r="B34" s="21"/>
      <c r="C34" s="21"/>
      <c r="D34" s="21"/>
      <c r="E34" s="21"/>
      <c r="F34" s="21"/>
      <c r="G34" s="21"/>
      <c r="H34" s="21"/>
      <c r="I34" s="21"/>
      <c r="J34" s="21"/>
      <c r="K34" s="21"/>
      <c r="L34" s="21"/>
      <c r="M34" s="21"/>
      <c r="N34" s="21"/>
      <c r="O34" s="21"/>
      <c r="P34" s="21"/>
      <c r="Q34" s="21"/>
      <c r="R34" s="21"/>
      <c r="S34" s="21"/>
      <c r="T34" s="21"/>
      <c r="U34" s="21"/>
      <c r="V34" s="21"/>
      <c r="W34" s="21"/>
      <c r="X34" s="21"/>
    </row>
  </sheetData>
  <sheetProtection sheet="1" objects="1" scenarios="1" selectLockedCells="1"/>
  <mergeCells count="34">
    <mergeCell ref="C2:X2"/>
    <mergeCell ref="N4:P4"/>
    <mergeCell ref="F9:K9"/>
    <mergeCell ref="L9:X9"/>
    <mergeCell ref="F11:K11"/>
    <mergeCell ref="L11:X11"/>
    <mergeCell ref="Q4:X4"/>
    <mergeCell ref="D20:H20"/>
    <mergeCell ref="I20:S20"/>
    <mergeCell ref="F13:K13"/>
    <mergeCell ref="L13:W13"/>
    <mergeCell ref="I15:K15"/>
    <mergeCell ref="R15:W15"/>
    <mergeCell ref="P27:V27"/>
    <mergeCell ref="I16:K16"/>
    <mergeCell ref="L16:O16"/>
    <mergeCell ref="P16:Q16"/>
    <mergeCell ref="R16:W16"/>
    <mergeCell ref="D32:U32"/>
    <mergeCell ref="D33:V33"/>
    <mergeCell ref="N15:Q15"/>
    <mergeCell ref="F29:V29"/>
    <mergeCell ref="F30:V30"/>
    <mergeCell ref="D31:V31"/>
    <mergeCell ref="F28:O28"/>
    <mergeCell ref="D21:R21"/>
    <mergeCell ref="D23:F23"/>
    <mergeCell ref="G23:X23"/>
    <mergeCell ref="D25:E30"/>
    <mergeCell ref="F25:O25"/>
    <mergeCell ref="P25:V25"/>
    <mergeCell ref="F26:O26"/>
    <mergeCell ref="P26:V26"/>
    <mergeCell ref="F27:O27"/>
  </mergeCells>
  <phoneticPr fontId="3"/>
  <dataValidations count="4">
    <dataValidation imeMode="hiragana" allowBlank="1" showInputMessage="1" showErrorMessage="1" sqref="L9:X9 L11:X11 L13:W13 G23:X23 F26:V26" xr:uid="{F4979592-F306-4DF4-BA18-7E9953F34F0E}"/>
    <dataValidation imeMode="off" allowBlank="1" showInputMessage="1" showErrorMessage="1" sqref="P28:V28 I20 Q4" xr:uid="{0F8AB801-8D0A-4C7D-BCBD-941330E0FFFE}"/>
    <dataValidation imeMode="halfKatakana" allowBlank="1" showInputMessage="1" showErrorMessage="1" sqref="F30:V30" xr:uid="{3DD6CD64-7597-4857-B4B2-CF4193E62E53}"/>
    <dataValidation type="list" allowBlank="1" showInputMessage="1" showErrorMessage="1" sqref="F28:O28" xr:uid="{5D940350-D155-444C-9BDD-8D384DF23257}">
      <formula1>$AB$28:$AE$28</formula1>
    </dataValidation>
  </dataValidations>
  <pageMargins left="0.7" right="0.7" top="0.75" bottom="0.75" header="0.3" footer="0.3"/>
  <pageSetup paperSize="9" scale="96"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98E1-6AEE-4100-812F-FC79C1F47699}">
  <dimension ref="A1:J22"/>
  <sheetViews>
    <sheetView view="pageBreakPreview" zoomScaleNormal="100" zoomScaleSheetLayoutView="100" workbookViewId="0">
      <selection activeCell="I7" sqref="I7"/>
    </sheetView>
  </sheetViews>
  <sheetFormatPr defaultRowHeight="14.4"/>
  <cols>
    <col min="1" max="1" width="7" customWidth="1"/>
    <col min="2" max="2" width="8.3984375" customWidth="1"/>
    <col min="3" max="3" width="7.3984375" customWidth="1"/>
    <col min="4" max="4" width="8.19921875" customWidth="1"/>
    <col min="5" max="5" width="10.5" customWidth="1"/>
    <col min="6" max="6" width="7.69921875" customWidth="1"/>
    <col min="7" max="7" width="10.69921875" customWidth="1"/>
    <col min="8" max="8" width="12.69921875" customWidth="1"/>
    <col min="9" max="9" width="4.59765625" customWidth="1"/>
    <col min="10" max="10" width="6.296875" customWidth="1"/>
  </cols>
  <sheetData>
    <row r="1" spans="1:10" ht="24.6" customHeight="1">
      <c r="A1" s="156" t="s">
        <v>62</v>
      </c>
      <c r="B1" s="157"/>
      <c r="C1" s="157"/>
      <c r="D1" s="157"/>
      <c r="E1" s="157"/>
      <c r="F1" s="157"/>
      <c r="G1" s="157"/>
      <c r="H1" s="157"/>
      <c r="I1" s="157"/>
      <c r="J1" s="157"/>
    </row>
    <row r="2" spans="1:10" ht="46.2" customHeight="1"/>
    <row r="3" spans="1:10" ht="22.2" customHeight="1">
      <c r="A3" s="23" t="s">
        <v>112</v>
      </c>
    </row>
    <row r="4" spans="1:10" ht="22.2" customHeight="1">
      <c r="A4" s="23"/>
      <c r="B4" s="22"/>
      <c r="C4" s="22"/>
      <c r="D4" s="23"/>
    </row>
    <row r="5" spans="1:10" ht="25.8" customHeight="1"/>
    <row r="6" spans="1:10" ht="25.8" customHeight="1">
      <c r="A6" t="s">
        <v>63</v>
      </c>
      <c r="C6" s="158">
        <f>②請求書!F30</f>
        <v>0</v>
      </c>
      <c r="D6" s="158"/>
      <c r="E6" s="158"/>
      <c r="F6" s="158"/>
      <c r="G6" s="158"/>
    </row>
    <row r="7" spans="1:10" ht="25.8" customHeight="1">
      <c r="A7" t="s">
        <v>64</v>
      </c>
      <c r="C7" s="154"/>
      <c r="D7" s="154"/>
      <c r="E7" s="154"/>
      <c r="F7" s="154"/>
      <c r="G7" s="154"/>
      <c r="H7" t="s">
        <v>65</v>
      </c>
    </row>
    <row r="8" spans="1:10" ht="25.8" customHeight="1"/>
    <row r="9" spans="1:10" ht="25.8" customHeight="1">
      <c r="A9" t="s">
        <v>66</v>
      </c>
      <c r="E9" s="159">
        <f>②請求書!I20</f>
        <v>0</v>
      </c>
      <c r="F9" s="159"/>
      <c r="G9" t="s">
        <v>67</v>
      </c>
    </row>
    <row r="10" spans="1:10" ht="35.4" customHeight="1"/>
    <row r="11" spans="1:10" ht="19.2" customHeight="1">
      <c r="A11" t="s">
        <v>68</v>
      </c>
      <c r="C11" s="155"/>
      <c r="D11" s="155"/>
      <c r="E11" s="155"/>
    </row>
    <row r="12" spans="1:10" ht="36.6" customHeight="1"/>
    <row r="13" spans="1:10" ht="32.4" customHeight="1">
      <c r="A13" t="s">
        <v>69</v>
      </c>
      <c r="C13" t="s">
        <v>70</v>
      </c>
      <c r="D13" s="151">
        <f>②請求書!L9</f>
        <v>0</v>
      </c>
      <c r="E13" s="151"/>
      <c r="F13" s="151"/>
      <c r="G13" s="151"/>
      <c r="H13" s="151"/>
    </row>
    <row r="14" spans="1:10" ht="32.4" customHeight="1">
      <c r="C14" t="s">
        <v>71</v>
      </c>
      <c r="D14" s="152">
        <f>②請求書!L11</f>
        <v>0</v>
      </c>
      <c r="E14" s="152"/>
      <c r="F14" s="152"/>
      <c r="G14" s="152"/>
      <c r="H14" s="152"/>
    </row>
    <row r="15" spans="1:10" ht="32.4" customHeight="1">
      <c r="A15" t="s">
        <v>69</v>
      </c>
      <c r="C15" t="s">
        <v>72</v>
      </c>
      <c r="D15" s="153">
        <f>②請求書!L13</f>
        <v>0</v>
      </c>
      <c r="E15" s="153"/>
      <c r="F15" s="153"/>
      <c r="G15" s="153"/>
      <c r="H15" t="s">
        <v>118</v>
      </c>
    </row>
    <row r="16" spans="1:10" ht="34.799999999999997" customHeight="1"/>
    <row r="17" spans="1:8" ht="34.799999999999997" customHeight="1">
      <c r="A17" t="s">
        <v>73</v>
      </c>
      <c r="C17" t="s">
        <v>70</v>
      </c>
      <c r="D17" s="151"/>
      <c r="E17" s="151"/>
      <c r="F17" s="151"/>
      <c r="G17" s="151"/>
      <c r="H17" s="151"/>
    </row>
    <row r="18" spans="1:8" ht="34.799999999999997" customHeight="1"/>
    <row r="19" spans="1:8" ht="34.799999999999997" customHeight="1">
      <c r="A19" t="s">
        <v>73</v>
      </c>
      <c r="C19" t="s">
        <v>72</v>
      </c>
      <c r="D19" s="154"/>
      <c r="E19" s="154"/>
      <c r="F19" s="154"/>
      <c r="G19" s="154"/>
      <c r="H19" t="s">
        <v>118</v>
      </c>
    </row>
    <row r="22" spans="1:8">
      <c r="A22" t="s">
        <v>74</v>
      </c>
    </row>
  </sheetData>
  <mergeCells count="10">
    <mergeCell ref="C11:E11"/>
    <mergeCell ref="A1:J1"/>
    <mergeCell ref="C6:G6"/>
    <mergeCell ref="C7:G7"/>
    <mergeCell ref="E9:F9"/>
    <mergeCell ref="D13:H13"/>
    <mergeCell ref="D14:H14"/>
    <mergeCell ref="D15:G15"/>
    <mergeCell ref="D17:H17"/>
    <mergeCell ref="D19:G19"/>
  </mergeCells>
  <phoneticPr fontId="3"/>
  <pageMargins left="0.7" right="0.49"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FA82-2CB1-4CFC-AEA7-8BE2FF6A9BFB}">
  <sheetPr>
    <tabColor theme="3" tint="0.249977111117893"/>
  </sheetPr>
  <dimension ref="A2:L24"/>
  <sheetViews>
    <sheetView view="pageBreakPreview" topLeftCell="A4" zoomScaleNormal="100" zoomScaleSheetLayoutView="100" workbookViewId="0">
      <selection activeCell="G12" sqref="G12:H12"/>
    </sheetView>
  </sheetViews>
  <sheetFormatPr defaultRowHeight="14.4"/>
  <cols>
    <col min="1" max="1" width="3.19921875" style="24" customWidth="1"/>
    <col min="2" max="2" width="13.09765625" style="24" customWidth="1"/>
    <col min="3" max="3" width="6.69921875" style="24" customWidth="1"/>
    <col min="4" max="4" width="4.19921875" style="24" customWidth="1"/>
    <col min="5" max="5" width="3.296875" style="24" customWidth="1"/>
    <col min="6" max="9" width="5.3984375" style="24" customWidth="1"/>
    <col min="10" max="10" width="26.69921875" style="24" customWidth="1"/>
    <col min="11" max="11" width="5" style="24" customWidth="1"/>
    <col min="12" max="16384" width="8.796875" style="24"/>
  </cols>
  <sheetData>
    <row r="2" spans="1:12" ht="43.2" customHeight="1">
      <c r="A2" s="194" t="s">
        <v>79</v>
      </c>
      <c r="B2" s="195"/>
      <c r="C2" s="195"/>
      <c r="D2" s="195"/>
      <c r="E2" s="195"/>
      <c r="F2" s="195"/>
      <c r="G2" s="195"/>
      <c r="H2" s="195"/>
      <c r="I2" s="195"/>
      <c r="J2" s="195"/>
    </row>
    <row r="3" spans="1:12" ht="33.6" customHeight="1"/>
    <row r="4" spans="1:12" ht="30" customHeight="1">
      <c r="H4" s="25"/>
      <c r="I4" s="25" t="s">
        <v>8</v>
      </c>
      <c r="J4" s="26"/>
    </row>
    <row r="5" spans="1:12" ht="30.6" customHeight="1">
      <c r="F5" s="25"/>
      <c r="G5" s="25"/>
      <c r="H5" s="25"/>
      <c r="I5" s="25"/>
    </row>
    <row r="6" spans="1:12" ht="25.2" customHeight="1">
      <c r="A6" s="24" t="s">
        <v>4</v>
      </c>
    </row>
    <row r="7" spans="1:12" ht="25.2" customHeight="1"/>
    <row r="8" spans="1:12" ht="33.6" customHeight="1">
      <c r="C8" s="25"/>
      <c r="D8" s="25"/>
      <c r="E8" s="24" t="s">
        <v>6</v>
      </c>
      <c r="I8" s="169">
        <f>交付申請書!H10</f>
        <v>0</v>
      </c>
      <c r="J8" s="169"/>
    </row>
    <row r="9" spans="1:12" ht="33.6" customHeight="1">
      <c r="C9" s="25"/>
      <c r="D9" s="25"/>
      <c r="E9" s="24" t="s">
        <v>20</v>
      </c>
      <c r="I9" s="169">
        <f>交付申請書!H11</f>
        <v>0</v>
      </c>
      <c r="J9" s="169"/>
      <c r="L9" s="24" t="s">
        <v>87</v>
      </c>
    </row>
    <row r="10" spans="1:12" ht="33.6" customHeight="1">
      <c r="C10" s="25"/>
      <c r="D10" s="25"/>
      <c r="E10" s="24" t="s">
        <v>21</v>
      </c>
      <c r="I10" s="169">
        <f>交付申請書!H12</f>
        <v>0</v>
      </c>
      <c r="J10" s="169"/>
    </row>
    <row r="11" spans="1:12" ht="38.4" customHeight="1">
      <c r="C11" s="25"/>
      <c r="D11" s="25"/>
      <c r="E11" s="25"/>
    </row>
    <row r="12" spans="1:12" ht="38.4" customHeight="1">
      <c r="B12" s="179" t="s">
        <v>115</v>
      </c>
      <c r="C12" s="180"/>
      <c r="D12" s="180"/>
      <c r="E12" s="180"/>
      <c r="F12" s="180"/>
      <c r="G12" s="186"/>
      <c r="H12" s="187"/>
      <c r="I12" s="51" t="s">
        <v>116</v>
      </c>
    </row>
    <row r="13" spans="1:12" ht="19.8" customHeight="1">
      <c r="C13" s="25"/>
      <c r="D13" s="25"/>
      <c r="E13" s="25"/>
    </row>
    <row r="14" spans="1:12" ht="39" customHeight="1">
      <c r="B14" s="27" t="s">
        <v>77</v>
      </c>
      <c r="C14" s="179" t="s">
        <v>81</v>
      </c>
      <c r="D14" s="180"/>
      <c r="E14" s="181"/>
      <c r="F14" s="179" t="s">
        <v>82</v>
      </c>
      <c r="G14" s="180"/>
      <c r="H14" s="181"/>
      <c r="I14" s="179" t="s">
        <v>86</v>
      </c>
      <c r="J14" s="181"/>
    </row>
    <row r="15" spans="1:12" ht="39" customHeight="1">
      <c r="B15" s="29" t="s">
        <v>83</v>
      </c>
      <c r="C15" s="164"/>
      <c r="D15" s="165"/>
      <c r="E15" s="166"/>
      <c r="F15" s="190"/>
      <c r="G15" s="191"/>
      <c r="H15" s="192"/>
      <c r="I15" s="188"/>
      <c r="J15" s="189"/>
    </row>
    <row r="16" spans="1:12" ht="39" customHeight="1">
      <c r="B16" s="29" t="s">
        <v>84</v>
      </c>
      <c r="C16" s="196"/>
      <c r="D16" s="197"/>
      <c r="E16" s="198"/>
      <c r="F16" s="193"/>
      <c r="G16" s="193"/>
      <c r="H16" s="193"/>
      <c r="I16" s="188"/>
      <c r="J16" s="189"/>
    </row>
    <row r="17" spans="2:10" ht="39" customHeight="1">
      <c r="B17" s="29" t="s">
        <v>113</v>
      </c>
      <c r="C17" s="164"/>
      <c r="D17" s="165"/>
      <c r="E17" s="166"/>
      <c r="F17" s="193"/>
      <c r="G17" s="193"/>
      <c r="H17" s="193"/>
      <c r="I17" s="188"/>
      <c r="J17" s="189"/>
    </row>
    <row r="18" spans="2:10" ht="39" customHeight="1">
      <c r="B18" s="27" t="s">
        <v>85</v>
      </c>
      <c r="C18" s="164"/>
      <c r="D18" s="165"/>
      <c r="E18" s="166"/>
      <c r="F18" s="176">
        <f>SUM(F15:H17)</f>
        <v>0</v>
      </c>
      <c r="G18" s="177"/>
      <c r="H18" s="178"/>
      <c r="I18" s="167"/>
      <c r="J18" s="168"/>
    </row>
    <row r="19" spans="2:10" ht="39" customHeight="1" thickBot="1">
      <c r="B19" s="52" t="s">
        <v>78</v>
      </c>
      <c r="C19" s="182"/>
      <c r="D19" s="183"/>
      <c r="E19" s="184"/>
      <c r="F19" s="170"/>
      <c r="G19" s="171"/>
      <c r="H19" s="172"/>
      <c r="I19" s="162"/>
      <c r="J19" s="163"/>
    </row>
    <row r="20" spans="2:10" ht="39" customHeight="1" thickBot="1">
      <c r="B20" s="53" t="s">
        <v>117</v>
      </c>
      <c r="C20" s="185"/>
      <c r="D20" s="185"/>
      <c r="E20" s="185"/>
      <c r="F20" s="173">
        <f>F18+F19</f>
        <v>0</v>
      </c>
      <c r="G20" s="174"/>
      <c r="H20" s="175"/>
      <c r="I20" s="160"/>
      <c r="J20" s="161"/>
    </row>
    <row r="22" spans="2:10">
      <c r="B22" s="28" t="s">
        <v>80</v>
      </c>
    </row>
    <row r="24" spans="2:10">
      <c r="B24" s="24">
        <f>G12*3000+800</f>
        <v>800</v>
      </c>
    </row>
  </sheetData>
  <sheetProtection sheet="1" objects="1" scenarios="1" selectLockedCells="1"/>
  <mergeCells count="27">
    <mergeCell ref="F14:H14"/>
    <mergeCell ref="F15:H15"/>
    <mergeCell ref="F17:H17"/>
    <mergeCell ref="A2:J2"/>
    <mergeCell ref="I8:J8"/>
    <mergeCell ref="I9:J9"/>
    <mergeCell ref="C16:E16"/>
    <mergeCell ref="F16:H16"/>
    <mergeCell ref="I16:J16"/>
    <mergeCell ref="I14:J14"/>
    <mergeCell ref="I15:J15"/>
    <mergeCell ref="I20:J20"/>
    <mergeCell ref="I19:J19"/>
    <mergeCell ref="C18:E18"/>
    <mergeCell ref="I18:J18"/>
    <mergeCell ref="I10:J10"/>
    <mergeCell ref="F19:H19"/>
    <mergeCell ref="F20:H20"/>
    <mergeCell ref="F18:H18"/>
    <mergeCell ref="C14:E14"/>
    <mergeCell ref="C15:E15"/>
    <mergeCell ref="C17:E17"/>
    <mergeCell ref="C19:E19"/>
    <mergeCell ref="C20:E20"/>
    <mergeCell ref="B12:F12"/>
    <mergeCell ref="G12:H12"/>
    <mergeCell ref="I17:J17"/>
  </mergeCells>
  <phoneticPr fontId="3"/>
  <dataValidations count="3">
    <dataValidation type="date" imeMode="off" operator="greaterThanOrEqual" allowBlank="1" showInputMessage="1" showErrorMessage="1" sqref="J4:J5" xr:uid="{70B21AD9-C75E-4F7B-BDBB-8D89EBC64939}">
      <formula1>46204</formula1>
    </dataValidation>
    <dataValidation imeMode="on" allowBlank="1" showInputMessage="1" showErrorMessage="1" sqref="I8:J10 I15:J19" xr:uid="{BC520382-ED89-4192-819E-CCD14AB10971}"/>
    <dataValidation type="whole" imeMode="off" operator="greaterThanOrEqual" allowBlank="1" showInputMessage="1" showErrorMessage="1" sqref="C15:H19" xr:uid="{1ED68D3B-3CAE-4D83-AFDB-A69DC5B68CA3}">
      <formula1>0</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1B48-147A-44F5-AED8-6A95B95F4717}">
  <sheetPr>
    <tabColor rgb="FFFFC000"/>
  </sheetPr>
  <dimension ref="A1:J25"/>
  <sheetViews>
    <sheetView view="pageBreakPreview" topLeftCell="A8" zoomScaleNormal="100" zoomScaleSheetLayoutView="100" workbookViewId="0">
      <selection activeCell="H19" sqref="H19:I19"/>
    </sheetView>
  </sheetViews>
  <sheetFormatPr defaultRowHeight="14.4"/>
  <cols>
    <col min="1" max="1" width="11.19921875" style="1" customWidth="1"/>
    <col min="2" max="2" width="10.69921875" style="1" customWidth="1"/>
    <col min="3" max="3" width="9" style="1" customWidth="1"/>
    <col min="4" max="4" width="5.59765625" style="1" customWidth="1"/>
    <col min="5" max="5" width="3.296875" style="1" customWidth="1"/>
    <col min="6" max="8" width="5.3984375" style="1" customWidth="1"/>
    <col min="9" max="9" width="26.69921875" style="1" customWidth="1"/>
    <col min="10" max="16384" width="8.796875" style="1"/>
  </cols>
  <sheetData>
    <row r="1" spans="1:10">
      <c r="A1" s="1" t="s">
        <v>29</v>
      </c>
    </row>
    <row r="4" spans="1:10">
      <c r="A4" s="102" t="s">
        <v>41</v>
      </c>
      <c r="B4" s="102"/>
      <c r="C4" s="102"/>
      <c r="D4" s="102"/>
      <c r="E4" s="102"/>
      <c r="F4" s="102"/>
      <c r="G4" s="102"/>
      <c r="H4" s="102"/>
      <c r="I4" s="102"/>
    </row>
    <row r="5" spans="1:10" ht="22.8" customHeight="1"/>
    <row r="6" spans="1:10" ht="21.6" customHeight="1">
      <c r="G6" s="2"/>
      <c r="H6" s="2" t="s">
        <v>8</v>
      </c>
      <c r="I6" s="11">
        <f>④収支計算書!J4</f>
        <v>0</v>
      </c>
    </row>
    <row r="7" spans="1:10">
      <c r="F7" s="2"/>
      <c r="G7" s="2"/>
      <c r="H7" s="2"/>
    </row>
    <row r="8" spans="1:10" ht="17.399999999999999" customHeight="1">
      <c r="A8" s="1" t="s">
        <v>4</v>
      </c>
    </row>
    <row r="9" spans="1:10" ht="25.8" customHeight="1"/>
    <row r="10" spans="1:10" ht="38.4" customHeight="1">
      <c r="C10" s="2" t="s">
        <v>30</v>
      </c>
      <c r="D10" s="2"/>
      <c r="E10" s="1" t="s">
        <v>6</v>
      </c>
      <c r="H10" s="75">
        <f>交付申請書!H10</f>
        <v>0</v>
      </c>
      <c r="I10" s="75"/>
    </row>
    <row r="11" spans="1:10" ht="38.4" customHeight="1">
      <c r="C11" s="2"/>
      <c r="D11" s="2"/>
      <c r="E11" s="1" t="s">
        <v>20</v>
      </c>
      <c r="H11" s="75">
        <f>交付申請書!H11</f>
        <v>0</v>
      </c>
      <c r="I11" s="75"/>
      <c r="J11" s="1" t="s">
        <v>34</v>
      </c>
    </row>
    <row r="12" spans="1:10" ht="38.4" customHeight="1">
      <c r="C12" s="2"/>
      <c r="D12" s="2"/>
      <c r="E12" s="1" t="s">
        <v>21</v>
      </c>
      <c r="H12" s="75">
        <f>交付申請書!H12</f>
        <v>0</v>
      </c>
      <c r="I12" s="75"/>
    </row>
    <row r="13" spans="1:10" ht="41.4" customHeight="1">
      <c r="C13" s="2"/>
      <c r="D13" s="2"/>
      <c r="E13" s="2"/>
    </row>
    <row r="14" spans="1:10">
      <c r="A14" s="103" t="s">
        <v>42</v>
      </c>
      <c r="B14" s="103"/>
      <c r="C14" s="103"/>
      <c r="D14" s="103"/>
      <c r="E14" s="103"/>
      <c r="F14" s="103"/>
      <c r="G14" s="103"/>
      <c r="H14" s="103"/>
      <c r="I14" s="103"/>
    </row>
    <row r="15" spans="1:10">
      <c r="A15" s="3"/>
      <c r="B15" s="3"/>
      <c r="C15" s="3"/>
      <c r="D15" s="3"/>
      <c r="E15" s="3"/>
      <c r="F15" s="3"/>
      <c r="G15" s="3"/>
      <c r="H15" s="3"/>
      <c r="I15" s="3"/>
    </row>
    <row r="16" spans="1:10" ht="14.4" customHeight="1">
      <c r="A16" s="78" t="s">
        <v>31</v>
      </c>
      <c r="B16" s="78"/>
      <c r="C16" s="78"/>
      <c r="D16" s="78"/>
      <c r="E16" s="78"/>
      <c r="F16" s="78"/>
      <c r="G16" s="78"/>
      <c r="H16" s="78"/>
    </row>
    <row r="17" spans="1:10" ht="12.6" customHeight="1">
      <c r="A17" s="4"/>
      <c r="B17" s="4"/>
      <c r="C17" s="4"/>
      <c r="D17" s="4"/>
    </row>
    <row r="18" spans="1:10" ht="55.2" customHeight="1">
      <c r="A18" s="5" t="s">
        <v>24</v>
      </c>
      <c r="B18" s="201"/>
      <c r="C18" s="202"/>
      <c r="D18" s="212" t="s">
        <v>25</v>
      </c>
      <c r="E18" s="212"/>
      <c r="F18" s="212"/>
      <c r="G18" s="212"/>
      <c r="H18" s="100" t="s">
        <v>43</v>
      </c>
      <c r="I18" s="100"/>
    </row>
    <row r="19" spans="1:10" ht="55.2" customHeight="1">
      <c r="A19" s="6" t="s">
        <v>0</v>
      </c>
      <c r="B19" s="208">
        <f>交付申請書!B18</f>
        <v>0</v>
      </c>
      <c r="C19" s="209"/>
      <c r="D19" s="205" t="s">
        <v>9</v>
      </c>
      <c r="E19" s="206"/>
      <c r="F19" s="206"/>
      <c r="G19" s="207"/>
      <c r="H19" s="210"/>
      <c r="I19" s="211"/>
      <c r="J19" s="9" t="s">
        <v>33</v>
      </c>
    </row>
    <row r="20" spans="1:10" ht="55.2" customHeight="1">
      <c r="A20" s="5" t="s">
        <v>11</v>
      </c>
      <c r="B20" s="203">
        <f>DATE(B19+2019,3,31)</f>
        <v>43555</v>
      </c>
      <c r="C20" s="204"/>
      <c r="D20" s="84" t="s">
        <v>10</v>
      </c>
      <c r="E20" s="85"/>
      <c r="F20" s="85"/>
      <c r="G20" s="86"/>
      <c r="H20" s="87">
        <f>交付申請書!H24</f>
        <v>0</v>
      </c>
      <c r="I20" s="88"/>
      <c r="J20" s="1" t="s">
        <v>35</v>
      </c>
    </row>
    <row r="21" spans="1:10" ht="55.2" customHeight="1">
      <c r="A21" s="84" t="s">
        <v>12</v>
      </c>
      <c r="B21" s="85"/>
      <c r="C21" s="86"/>
      <c r="D21" s="216">
        <f>H20</f>
        <v>0</v>
      </c>
      <c r="E21" s="217"/>
      <c r="F21" s="217"/>
      <c r="G21" s="217"/>
      <c r="H21" s="217"/>
      <c r="I21" s="218"/>
    </row>
    <row r="22" spans="1:10" ht="55.2" customHeight="1">
      <c r="A22" s="92" t="s">
        <v>26</v>
      </c>
      <c r="B22" s="92"/>
      <c r="C22" s="87">
        <f>④収支計算書!F18</f>
        <v>0</v>
      </c>
      <c r="D22" s="199"/>
      <c r="E22" s="88"/>
      <c r="F22" s="213" t="s">
        <v>27</v>
      </c>
      <c r="G22" s="214"/>
      <c r="H22" s="215"/>
      <c r="I22" s="30">
        <f>④収支計算書!F19</f>
        <v>0</v>
      </c>
      <c r="J22" s="9" t="s">
        <v>88</v>
      </c>
    </row>
    <row r="23" spans="1:10" ht="55.2" customHeight="1">
      <c r="A23" s="92" t="s">
        <v>28</v>
      </c>
      <c r="B23" s="92"/>
      <c r="C23" s="200">
        <f>C22+I22</f>
        <v>0</v>
      </c>
      <c r="D23" s="200"/>
      <c r="E23" s="200"/>
      <c r="F23" s="200"/>
      <c r="G23" s="200"/>
      <c r="H23" s="200"/>
      <c r="I23" s="200"/>
      <c r="J23" s="1" t="s">
        <v>35</v>
      </c>
    </row>
    <row r="24" spans="1:10" ht="55.2" customHeight="1">
      <c r="A24" s="92" t="s">
        <v>32</v>
      </c>
      <c r="B24" s="92"/>
      <c r="C24" s="87">
        <f>IF(C23&gt;④収支計算書!B24,④収支計算書!B24,C23)</f>
        <v>0</v>
      </c>
      <c r="D24" s="199"/>
      <c r="E24" s="199"/>
      <c r="F24" s="199"/>
      <c r="G24" s="199"/>
      <c r="H24" s="199"/>
      <c r="I24" s="88"/>
      <c r="J24" s="1" t="s">
        <v>35</v>
      </c>
    </row>
    <row r="25" spans="1:10" ht="25.2" customHeight="1">
      <c r="A25" s="10" t="s">
        <v>36</v>
      </c>
    </row>
  </sheetData>
  <sheetProtection sheet="1" selectLockedCells="1"/>
  <mergeCells count="24">
    <mergeCell ref="F22:H22"/>
    <mergeCell ref="C22:E22"/>
    <mergeCell ref="D21:I21"/>
    <mergeCell ref="H10:I10"/>
    <mergeCell ref="H11:I11"/>
    <mergeCell ref="H12:I12"/>
    <mergeCell ref="A16:H16"/>
    <mergeCell ref="A22:B22"/>
    <mergeCell ref="A24:B24"/>
    <mergeCell ref="C24:I24"/>
    <mergeCell ref="A23:B23"/>
    <mergeCell ref="C23:I23"/>
    <mergeCell ref="A4:I4"/>
    <mergeCell ref="A14:I14"/>
    <mergeCell ref="B18:C18"/>
    <mergeCell ref="B20:C20"/>
    <mergeCell ref="D19:G19"/>
    <mergeCell ref="B19:C19"/>
    <mergeCell ref="H19:I19"/>
    <mergeCell ref="D18:G18"/>
    <mergeCell ref="H18:I18"/>
    <mergeCell ref="D20:G20"/>
    <mergeCell ref="H20:I20"/>
    <mergeCell ref="A21:C21"/>
  </mergeCells>
  <phoneticPr fontId="3"/>
  <dataValidations count="5">
    <dataValidation type="date" imeMode="off" allowBlank="1" showInputMessage="1" showErrorMessage="1" sqref="B18:C18" xr:uid="{0A5EB25F-12F8-4A04-B33D-74BB4F2B94E7}">
      <formula1>46204</formula1>
      <formula2>72775</formula2>
    </dataValidation>
    <dataValidation type="date" imeMode="off" operator="greaterThanOrEqual" allowBlank="1" showInputMessage="1" showErrorMessage="1" sqref="I7" xr:uid="{D728C479-691F-436C-9284-7F4745E3D7AD}">
      <formula1>46204</formula1>
    </dataValidation>
    <dataValidation imeMode="off" operator="greaterThanOrEqual" allowBlank="1" showInputMessage="1" showErrorMessage="1" sqref="B20:C20 C24 D21 I6" xr:uid="{D9FF1AEC-1FB6-4841-9ED2-018EA202EE4B}"/>
    <dataValidation imeMode="off" allowBlank="1" showInputMessage="1" showErrorMessage="1" sqref="H19:I19" xr:uid="{D8FC1A2E-575A-4839-B9FF-7FD8C4F2F161}"/>
    <dataValidation type="whole" imeMode="off" operator="greaterThanOrEqual" allowBlank="1" showInputMessage="1" showErrorMessage="1" sqref="I22 C22:E22" xr:uid="{969A08F0-00C0-4E64-81DC-C5057E2EAEA8}">
      <formula1>0</formula1>
    </dataValidation>
  </dataValidations>
  <pageMargins left="0.7" right="0.7" top="0.75" bottom="0.75" header="0.3" footer="0.3"/>
  <pageSetup paperSize="9" scale="9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B1CF-16D7-47AA-B68C-39619A0BD203}">
  <sheetPr>
    <tabColor theme="8" tint="0.39997558519241921"/>
  </sheetPr>
  <dimension ref="A1:K37"/>
  <sheetViews>
    <sheetView workbookViewId="0">
      <selection activeCell="K12" sqref="K12"/>
    </sheetView>
  </sheetViews>
  <sheetFormatPr defaultRowHeight="14.4"/>
  <cols>
    <col min="1" max="5" width="10" customWidth="1"/>
    <col min="7" max="8" width="11.19921875" customWidth="1"/>
  </cols>
  <sheetData>
    <row r="1" spans="1:11" ht="18">
      <c r="A1" s="62"/>
      <c r="B1" s="62"/>
      <c r="C1" s="62"/>
      <c r="D1" s="62"/>
      <c r="E1" s="62"/>
      <c r="F1" s="62"/>
      <c r="G1" s="62"/>
      <c r="H1" s="62"/>
    </row>
    <row r="2" spans="1:11" ht="19.8">
      <c r="A2" s="62"/>
      <c r="B2" s="62"/>
      <c r="C2" s="62"/>
      <c r="D2" s="62"/>
      <c r="E2" s="62"/>
      <c r="F2" s="62"/>
      <c r="G2" s="220">
        <f>交付申請書!I6</f>
        <v>0</v>
      </c>
      <c r="H2" s="220"/>
    </row>
    <row r="3" spans="1:11" ht="18">
      <c r="A3" s="62"/>
      <c r="B3" s="62"/>
      <c r="C3" s="62"/>
      <c r="D3" s="62"/>
      <c r="E3" s="62"/>
      <c r="F3" s="62"/>
      <c r="G3" s="63"/>
      <c r="H3" s="63"/>
    </row>
    <row r="4" spans="1:11" ht="19.8">
      <c r="A4" s="64" t="s">
        <v>148</v>
      </c>
      <c r="B4" s="62"/>
      <c r="C4" s="62"/>
      <c r="D4" s="62"/>
      <c r="E4" s="62"/>
      <c r="F4" s="62"/>
      <c r="G4" s="62"/>
      <c r="H4" s="62"/>
    </row>
    <row r="5" spans="1:11" ht="18">
      <c r="A5" s="62"/>
      <c r="B5" s="62"/>
      <c r="C5" s="62"/>
      <c r="D5" s="62"/>
      <c r="E5" s="62"/>
      <c r="F5" s="62"/>
      <c r="G5" s="62"/>
      <c r="H5" s="62"/>
    </row>
    <row r="6" spans="1:11" ht="24.6" customHeight="1">
      <c r="A6" s="62"/>
      <c r="B6" s="62"/>
      <c r="C6" s="62"/>
      <c r="D6" s="65" t="s">
        <v>149</v>
      </c>
      <c r="E6" s="65" t="s">
        <v>47</v>
      </c>
      <c r="F6" s="221">
        <f>交付申請書!H10</f>
        <v>0</v>
      </c>
      <c r="G6" s="221"/>
      <c r="H6" s="221"/>
    </row>
    <row r="7" spans="1:11" ht="24.6" customHeight="1">
      <c r="A7" s="62"/>
      <c r="B7" s="62"/>
      <c r="C7" s="62"/>
      <c r="D7" s="65"/>
      <c r="E7" s="65" t="s">
        <v>150</v>
      </c>
      <c r="F7" s="221">
        <f>交付申請書!H11</f>
        <v>0</v>
      </c>
      <c r="G7" s="221"/>
      <c r="H7" s="221"/>
    </row>
    <row r="8" spans="1:11" ht="24.6" customHeight="1">
      <c r="A8" s="62"/>
      <c r="B8" s="62"/>
      <c r="C8" s="62"/>
      <c r="D8" s="65"/>
      <c r="E8" s="65" t="s">
        <v>151</v>
      </c>
      <c r="F8" s="221">
        <f>交付申請書!H12</f>
        <v>0</v>
      </c>
      <c r="G8" s="221"/>
      <c r="H8" s="221"/>
    </row>
    <row r="9" spans="1:11" ht="18">
      <c r="A9" s="62"/>
      <c r="B9" s="62"/>
      <c r="C9" s="62"/>
      <c r="D9" s="62"/>
      <c r="E9" s="62"/>
      <c r="F9" s="62"/>
      <c r="G9" s="62"/>
      <c r="H9" s="62"/>
    </row>
    <row r="10" spans="1:11" ht="18">
      <c r="A10" s="62"/>
      <c r="B10" s="62"/>
      <c r="C10" s="62"/>
      <c r="D10" s="62"/>
      <c r="E10" s="62"/>
      <c r="F10" s="62"/>
      <c r="G10" s="62"/>
      <c r="H10" s="62"/>
    </row>
    <row r="11" spans="1:11" ht="19.8">
      <c r="A11" s="222" t="s">
        <v>152</v>
      </c>
      <c r="B11" s="222"/>
      <c r="C11" s="222"/>
      <c r="D11" s="222"/>
      <c r="E11" s="222"/>
      <c r="F11" s="222"/>
      <c r="G11" s="222"/>
      <c r="H11" s="222"/>
    </row>
    <row r="12" spans="1:11" ht="18">
      <c r="A12" s="62"/>
      <c r="B12" s="62"/>
      <c r="C12" s="62"/>
      <c r="D12" s="62"/>
      <c r="E12" s="62"/>
      <c r="F12" s="62"/>
      <c r="G12" s="62"/>
      <c r="H12" s="62"/>
    </row>
    <row r="13" spans="1:11" ht="21" customHeight="1">
      <c r="A13" s="219" t="s">
        <v>153</v>
      </c>
      <c r="B13" s="219"/>
      <c r="C13" s="219"/>
      <c r="D13" s="219"/>
      <c r="E13" s="219"/>
      <c r="F13" s="219"/>
      <c r="G13" s="219"/>
      <c r="H13" s="219"/>
      <c r="K13" s="66"/>
    </row>
    <row r="14" spans="1:11" ht="21" customHeight="1">
      <c r="A14" s="219"/>
      <c r="B14" s="219"/>
      <c r="C14" s="219"/>
      <c r="D14" s="219"/>
      <c r="E14" s="219"/>
      <c r="F14" s="219"/>
      <c r="G14" s="219"/>
      <c r="H14" s="219"/>
    </row>
    <row r="15" spans="1:11" ht="21" customHeight="1">
      <c r="A15" s="219"/>
      <c r="B15" s="219"/>
      <c r="C15" s="219"/>
      <c r="D15" s="219"/>
      <c r="E15" s="219"/>
      <c r="F15" s="219"/>
      <c r="G15" s="219"/>
      <c r="H15" s="219"/>
    </row>
    <row r="16" spans="1:11" ht="21" customHeight="1">
      <c r="A16" s="219"/>
      <c r="B16" s="219"/>
      <c r="C16" s="219"/>
      <c r="D16" s="219"/>
      <c r="E16" s="219"/>
      <c r="F16" s="219"/>
      <c r="G16" s="219"/>
      <c r="H16" s="219"/>
    </row>
    <row r="17" spans="1:8" ht="21" customHeight="1">
      <c r="A17" s="219"/>
      <c r="B17" s="219"/>
      <c r="C17" s="219"/>
      <c r="D17" s="219"/>
      <c r="E17" s="219"/>
      <c r="F17" s="219"/>
      <c r="G17" s="219"/>
      <c r="H17" s="219"/>
    </row>
    <row r="18" spans="1:8" ht="21" customHeight="1">
      <c r="A18" s="219"/>
      <c r="B18" s="219"/>
      <c r="C18" s="219"/>
      <c r="D18" s="219"/>
      <c r="E18" s="219"/>
      <c r="F18" s="219"/>
      <c r="G18" s="219"/>
      <c r="H18" s="219"/>
    </row>
    <row r="19" spans="1:8" ht="21" customHeight="1">
      <c r="A19" s="219"/>
      <c r="B19" s="219"/>
      <c r="C19" s="219"/>
      <c r="D19" s="219"/>
      <c r="E19" s="219"/>
      <c r="F19" s="219"/>
      <c r="G19" s="219"/>
      <c r="H19" s="219"/>
    </row>
    <row r="20" spans="1:8" ht="21" customHeight="1">
      <c r="A20" s="219"/>
      <c r="B20" s="219"/>
      <c r="C20" s="219"/>
      <c r="D20" s="219"/>
      <c r="E20" s="219"/>
      <c r="F20" s="219"/>
      <c r="G20" s="219"/>
      <c r="H20" s="219"/>
    </row>
    <row r="21" spans="1:8" ht="21" customHeight="1">
      <c r="A21" s="219"/>
      <c r="B21" s="219"/>
      <c r="C21" s="219"/>
      <c r="D21" s="219"/>
      <c r="E21" s="219"/>
      <c r="F21" s="219"/>
      <c r="G21" s="219"/>
      <c r="H21" s="219"/>
    </row>
    <row r="22" spans="1:8" ht="21" customHeight="1">
      <c r="A22" s="219"/>
      <c r="B22" s="219"/>
      <c r="C22" s="219"/>
      <c r="D22" s="219"/>
      <c r="E22" s="219"/>
      <c r="F22" s="219"/>
      <c r="G22" s="219"/>
      <c r="H22" s="219"/>
    </row>
    <row r="23" spans="1:8" ht="21" customHeight="1">
      <c r="A23" s="219"/>
      <c r="B23" s="219"/>
      <c r="C23" s="219"/>
      <c r="D23" s="219"/>
      <c r="E23" s="219"/>
      <c r="F23" s="219"/>
      <c r="G23" s="219"/>
      <c r="H23" s="219"/>
    </row>
    <row r="24" spans="1:8" ht="21" customHeight="1">
      <c r="A24" s="219"/>
      <c r="B24" s="219"/>
      <c r="C24" s="219"/>
      <c r="D24" s="219"/>
      <c r="E24" s="219"/>
      <c r="F24" s="219"/>
      <c r="G24" s="219"/>
      <c r="H24" s="219"/>
    </row>
    <row r="25" spans="1:8" ht="21" customHeight="1">
      <c r="A25" s="219"/>
      <c r="B25" s="219"/>
      <c r="C25" s="219"/>
      <c r="D25" s="219"/>
      <c r="E25" s="219"/>
      <c r="F25" s="219"/>
      <c r="G25" s="219"/>
      <c r="H25" s="219"/>
    </row>
    <row r="26" spans="1:8" ht="21" customHeight="1">
      <c r="A26" s="219"/>
      <c r="B26" s="219"/>
      <c r="C26" s="219"/>
      <c r="D26" s="219"/>
      <c r="E26" s="219"/>
      <c r="F26" s="219"/>
      <c r="G26" s="219"/>
      <c r="H26" s="219"/>
    </row>
    <row r="27" spans="1:8" ht="21" customHeight="1">
      <c r="A27" s="219"/>
      <c r="B27" s="219"/>
      <c r="C27" s="219"/>
      <c r="D27" s="219"/>
      <c r="E27" s="219"/>
      <c r="F27" s="219"/>
      <c r="G27" s="219"/>
      <c r="H27" s="219"/>
    </row>
    <row r="28" spans="1:8" ht="21" customHeight="1">
      <c r="A28" s="219"/>
      <c r="B28" s="219"/>
      <c r="C28" s="219"/>
      <c r="D28" s="219"/>
      <c r="E28" s="219"/>
      <c r="F28" s="219"/>
      <c r="G28" s="219"/>
      <c r="H28" s="219"/>
    </row>
    <row r="29" spans="1:8" ht="21" customHeight="1">
      <c r="A29" s="219"/>
      <c r="B29" s="219"/>
      <c r="C29" s="219"/>
      <c r="D29" s="219"/>
      <c r="E29" s="219"/>
      <c r="F29" s="219"/>
      <c r="G29" s="219"/>
      <c r="H29" s="219"/>
    </row>
    <row r="30" spans="1:8" ht="21" customHeight="1">
      <c r="A30" s="219"/>
      <c r="B30" s="219"/>
      <c r="C30" s="219"/>
      <c r="D30" s="219"/>
      <c r="E30" s="219"/>
      <c r="F30" s="219"/>
      <c r="G30" s="219"/>
      <c r="H30" s="219"/>
    </row>
    <row r="31" spans="1:8" ht="21" customHeight="1">
      <c r="A31" s="219"/>
      <c r="B31" s="219"/>
      <c r="C31" s="219"/>
      <c r="D31" s="219"/>
      <c r="E31" s="219"/>
      <c r="F31" s="219"/>
      <c r="G31" s="219"/>
      <c r="H31" s="219"/>
    </row>
    <row r="32" spans="1:8" ht="21" customHeight="1">
      <c r="A32" s="219"/>
      <c r="B32" s="219"/>
      <c r="C32" s="219"/>
      <c r="D32" s="219"/>
      <c r="E32" s="219"/>
      <c r="F32" s="219"/>
      <c r="G32" s="219"/>
      <c r="H32" s="219"/>
    </row>
    <row r="33" spans="1:8" ht="21" customHeight="1">
      <c r="A33" s="219"/>
      <c r="B33" s="219"/>
      <c r="C33" s="219"/>
      <c r="D33" s="219"/>
      <c r="E33" s="219"/>
      <c r="F33" s="219"/>
      <c r="G33" s="219"/>
      <c r="H33" s="219"/>
    </row>
    <row r="34" spans="1:8" ht="21" customHeight="1">
      <c r="A34" s="219"/>
      <c r="B34" s="219"/>
      <c r="C34" s="219"/>
      <c r="D34" s="219"/>
      <c r="E34" s="219"/>
      <c r="F34" s="219"/>
      <c r="G34" s="219"/>
      <c r="H34" s="219"/>
    </row>
    <row r="35" spans="1:8" ht="21" customHeight="1">
      <c r="A35" s="219"/>
      <c r="B35" s="219"/>
      <c r="C35" s="219"/>
      <c r="D35" s="219"/>
      <c r="E35" s="219"/>
      <c r="F35" s="219"/>
      <c r="G35" s="219"/>
      <c r="H35" s="219"/>
    </row>
    <row r="36" spans="1:8" ht="21" customHeight="1">
      <c r="A36" s="219"/>
      <c r="B36" s="219"/>
      <c r="C36" s="219"/>
      <c r="D36" s="219"/>
      <c r="E36" s="219"/>
      <c r="F36" s="219"/>
      <c r="G36" s="219"/>
      <c r="H36" s="219"/>
    </row>
    <row r="37" spans="1:8" ht="21" customHeight="1">
      <c r="A37" s="219"/>
      <c r="B37" s="219"/>
      <c r="C37" s="219"/>
      <c r="D37" s="219"/>
      <c r="E37" s="219"/>
      <c r="F37" s="219"/>
      <c r="G37" s="219"/>
      <c r="H37" s="219"/>
    </row>
  </sheetData>
  <mergeCells count="6">
    <mergeCell ref="A13:H37"/>
    <mergeCell ref="G2:H2"/>
    <mergeCell ref="F6:H6"/>
    <mergeCell ref="F7:H7"/>
    <mergeCell ref="F8:H8"/>
    <mergeCell ref="A11:H11"/>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6CCD4-944A-46E1-B9EC-F10B9843C20D}">
  <dimension ref="A1:D4"/>
  <sheetViews>
    <sheetView workbookViewId="0">
      <selection activeCell="E9" sqref="E9"/>
    </sheetView>
  </sheetViews>
  <sheetFormatPr defaultRowHeight="14.4"/>
  <sheetData>
    <row r="1" spans="1:4">
      <c r="A1" t="s">
        <v>3</v>
      </c>
      <c r="B1" t="s">
        <v>71</v>
      </c>
      <c r="C1" t="s">
        <v>119</v>
      </c>
      <c r="D1" t="s">
        <v>120</v>
      </c>
    </row>
    <row r="2" spans="1:4">
      <c r="A2" s="54">
        <f>交付申請書!I6</f>
        <v>0</v>
      </c>
      <c r="B2">
        <f>交付申請書!H11</f>
        <v>0</v>
      </c>
      <c r="C2">
        <f>交付申請書!H12</f>
        <v>0</v>
      </c>
      <c r="D2" s="55">
        <f>交付申請書!H24</f>
        <v>0</v>
      </c>
    </row>
    <row r="4" spans="1:4">
      <c r="A4" s="57" t="s">
        <v>147</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05BE-4035-4A0A-BB7E-12D40F746AD6}">
  <sheetPr codeName="Sheet15"/>
  <dimension ref="A2:O27"/>
  <sheetViews>
    <sheetView view="pageBreakPreview" topLeftCell="A3" zoomScaleNormal="100" zoomScaleSheetLayoutView="100" workbookViewId="0">
      <selection activeCell="N31" sqref="N31"/>
    </sheetView>
  </sheetViews>
  <sheetFormatPr defaultRowHeight="14.4"/>
  <cols>
    <col min="1" max="1" width="8.796875" style="1"/>
    <col min="2" max="2" width="10.09765625" style="1" customWidth="1"/>
    <col min="3" max="4" width="8.796875" style="1"/>
    <col min="5" max="5" width="9.796875" style="1" customWidth="1"/>
    <col min="6" max="6" width="8.796875" style="1"/>
    <col min="7" max="7" width="10.09765625" style="1" customWidth="1"/>
    <col min="8" max="8" width="8.796875" style="1"/>
    <col min="9" max="9" width="7.09765625" style="1" customWidth="1"/>
    <col min="10" max="16384" width="8.796875" style="1"/>
  </cols>
  <sheetData>
    <row r="2" spans="1:15">
      <c r="A2" s="1" t="s">
        <v>121</v>
      </c>
    </row>
    <row r="3" spans="1:15" ht="20.399999999999999" customHeight="1"/>
    <row r="4" spans="1:15" ht="16.2">
      <c r="A4" s="225" t="s">
        <v>122</v>
      </c>
      <c r="B4" s="225"/>
      <c r="C4" s="225"/>
      <c r="D4" s="225"/>
      <c r="E4" s="225"/>
      <c r="F4" s="225"/>
      <c r="G4" s="225"/>
      <c r="H4" s="225"/>
      <c r="I4" s="225"/>
    </row>
    <row r="5" spans="1:15" ht="23.4" customHeight="1"/>
    <row r="6" spans="1:15" ht="20.399999999999999" customHeight="1">
      <c r="F6" s="226">
        <v>1</v>
      </c>
      <c r="G6" s="226"/>
      <c r="H6" s="226"/>
      <c r="I6" s="226"/>
      <c r="J6" s="1" t="s">
        <v>142</v>
      </c>
    </row>
    <row r="7" spans="1:15" ht="20.399999999999999" customHeight="1">
      <c r="G7" s="227">
        <v>46238</v>
      </c>
      <c r="H7" s="227"/>
      <c r="I7" s="227"/>
      <c r="J7" s="1" t="s">
        <v>123</v>
      </c>
    </row>
    <row r="9" spans="1:15" ht="15" customHeight="1"/>
    <row r="10" spans="1:15" ht="20.399999999999999" customHeight="1">
      <c r="A10" s="102">
        <f>交付申請書!H12</f>
        <v>0</v>
      </c>
      <c r="B10" s="102"/>
      <c r="C10" s="56" t="s">
        <v>124</v>
      </c>
    </row>
    <row r="13" spans="1:15">
      <c r="I13" s="2" t="s">
        <v>125</v>
      </c>
    </row>
    <row r="16" spans="1:15" ht="14.4" customHeight="1">
      <c r="A16" s="227">
        <f>交付申請書!I6</f>
        <v>0</v>
      </c>
      <c r="B16" s="227"/>
      <c r="C16" s="1" t="s">
        <v>126</v>
      </c>
      <c r="K16" s="223"/>
      <c r="L16" s="223"/>
      <c r="M16" s="223"/>
      <c r="N16" s="223"/>
      <c r="O16" s="223"/>
    </row>
    <row r="17" spans="1:15" ht="8.4" customHeight="1">
      <c r="A17" s="56"/>
      <c r="B17" s="56"/>
      <c r="C17" s="56"/>
      <c r="K17" s="223"/>
      <c r="L17" s="223"/>
      <c r="M17" s="223"/>
      <c r="N17" s="223"/>
      <c r="O17" s="223"/>
    </row>
    <row r="18" spans="1:15">
      <c r="A18" s="1" t="s">
        <v>127</v>
      </c>
      <c r="K18" s="223"/>
      <c r="L18" s="223"/>
      <c r="M18" s="223"/>
      <c r="N18" s="223"/>
      <c r="O18" s="223"/>
    </row>
    <row r="19" spans="1:15">
      <c r="K19" s="223"/>
      <c r="L19" s="223"/>
      <c r="M19" s="223"/>
      <c r="N19" s="223"/>
      <c r="O19" s="223"/>
    </row>
    <row r="20" spans="1:15" ht="48.6" customHeight="1">
      <c r="A20" s="6" t="s">
        <v>128</v>
      </c>
      <c r="B20" s="224">
        <f>交付申請書!B18</f>
        <v>0</v>
      </c>
      <c r="C20" s="224"/>
      <c r="D20" s="92" t="s">
        <v>25</v>
      </c>
      <c r="E20" s="92"/>
      <c r="F20" s="99" t="s">
        <v>143</v>
      </c>
      <c r="G20" s="99"/>
      <c r="H20" s="99"/>
      <c r="I20" s="99"/>
    </row>
    <row r="21" spans="1:15" ht="48.6" customHeight="1">
      <c r="A21" s="92" t="s">
        <v>129</v>
      </c>
      <c r="B21" s="92"/>
      <c r="C21" s="92"/>
      <c r="D21" s="92" t="s">
        <v>144</v>
      </c>
      <c r="E21" s="92"/>
      <c r="F21" s="92"/>
      <c r="G21" s="92"/>
      <c r="H21" s="92"/>
      <c r="I21" s="92"/>
    </row>
    <row r="22" spans="1:15" ht="48.6" customHeight="1">
      <c r="A22" s="212" t="s">
        <v>130</v>
      </c>
      <c r="B22" s="212"/>
      <c r="C22" s="212"/>
      <c r="D22" s="229">
        <f>交付申請書!H24</f>
        <v>0</v>
      </c>
      <c r="E22" s="229"/>
      <c r="F22" s="229"/>
      <c r="G22" s="229"/>
      <c r="H22" s="229"/>
      <c r="I22" s="229"/>
    </row>
    <row r="23" spans="1:15" ht="13.8" customHeight="1">
      <c r="A23" s="212" t="s">
        <v>131</v>
      </c>
      <c r="B23" s="212"/>
      <c r="C23" s="212"/>
      <c r="D23" s="230"/>
      <c r="E23" s="231"/>
      <c r="F23" s="231"/>
      <c r="G23" s="231"/>
      <c r="H23" s="231"/>
      <c r="I23" s="232"/>
    </row>
    <row r="24" spans="1:15" ht="265.2" customHeight="1">
      <c r="A24" s="212"/>
      <c r="B24" s="212"/>
      <c r="C24" s="212"/>
      <c r="D24" s="233" t="s">
        <v>145</v>
      </c>
      <c r="E24" s="234"/>
      <c r="F24" s="234"/>
      <c r="G24" s="234"/>
      <c r="H24" s="234"/>
      <c r="I24" s="234"/>
    </row>
    <row r="25" spans="1:15" ht="36" customHeight="1">
      <c r="A25" s="212"/>
      <c r="B25" s="212"/>
      <c r="C25" s="212"/>
      <c r="D25" s="235"/>
      <c r="E25" s="235"/>
      <c r="F25" s="235"/>
      <c r="G25" s="235"/>
      <c r="H25" s="235"/>
      <c r="I25" s="235"/>
    </row>
    <row r="27" spans="1:15">
      <c r="A27" s="102" t="s">
        <v>160</v>
      </c>
      <c r="B27" s="102"/>
      <c r="C27" s="228">
        <f>②請求書!Q4+14</f>
        <v>14</v>
      </c>
      <c r="D27" s="228"/>
      <c r="E27" s="1" t="s">
        <v>161</v>
      </c>
    </row>
  </sheetData>
  <mergeCells count="19">
    <mergeCell ref="A27:B27"/>
    <mergeCell ref="C27:D27"/>
    <mergeCell ref="A21:C21"/>
    <mergeCell ref="D21:I21"/>
    <mergeCell ref="A22:C22"/>
    <mergeCell ref="D22:I22"/>
    <mergeCell ref="A23:C25"/>
    <mergeCell ref="D23:I23"/>
    <mergeCell ref="D24:I24"/>
    <mergeCell ref="D25:I25"/>
    <mergeCell ref="K16:O19"/>
    <mergeCell ref="B20:C20"/>
    <mergeCell ref="D20:E20"/>
    <mergeCell ref="F20:I20"/>
    <mergeCell ref="A4:I4"/>
    <mergeCell ref="F6:I6"/>
    <mergeCell ref="G7:I7"/>
    <mergeCell ref="A10:B10"/>
    <mergeCell ref="A16:B16"/>
  </mergeCells>
  <phoneticPr fontId="3"/>
  <dataValidations count="2">
    <dataValidation type="whole" imeMode="off" operator="greaterThanOrEqual" allowBlank="1" showInputMessage="1" showErrorMessage="1" sqref="B20:C20 F6:I6" xr:uid="{F13DF35F-E549-4517-9234-FC9DA461E9BC}">
      <formula1>1</formula1>
    </dataValidation>
    <dataValidation type="date" imeMode="off" operator="greaterThanOrEqual" allowBlank="1" showInputMessage="1" showErrorMessage="1" sqref="G7:I7" xr:uid="{EA31A292-38E8-4988-B074-DE32D68404FF}">
      <formula1>46113</formula1>
    </dataValidation>
  </dataValidations>
  <pageMargins left="0.7" right="0.5600000000000000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概要</vt:lpstr>
      <vt:lpstr>交付申請書</vt:lpstr>
      <vt:lpstr>②請求書</vt:lpstr>
      <vt:lpstr>③委任状</vt:lpstr>
      <vt:lpstr>④収支計算書</vt:lpstr>
      <vt:lpstr>⑤実績報告書</vt:lpstr>
      <vt:lpstr>⑥誓約書</vt:lpstr>
      <vt:lpstr>Sheet1</vt:lpstr>
      <vt:lpstr>交付決定通知</vt:lpstr>
      <vt:lpstr>確定通知</vt:lpstr>
      <vt:lpstr>②請求書!Print_Area</vt:lpstr>
      <vt:lpstr>③委任状!Print_Area</vt:lpstr>
      <vt:lpstr>④収支計算書!Print_Area</vt:lpstr>
      <vt:lpstr>⑤実績報告書!Print_Area</vt:lpstr>
      <vt:lpstr>確定通知!Print_Area</vt:lpstr>
      <vt:lpstr>交付決定通知!Print_Area</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井 克史</cp:lastModifiedBy>
  <cp:lastPrinted>2026-07-24T07:39:17Z</cp:lastPrinted>
  <dcterms:created xsi:type="dcterms:W3CDTF">2026-05-08T07:45:44Z</dcterms:created>
  <dcterms:modified xsi:type="dcterms:W3CDTF">2026-07-29T05:21:57Z</dcterms:modified>
</cp:coreProperties>
</file>