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Ⅰ　物価、賃金及び消費生活（決裁済み）\施行\"/>
    </mc:Choice>
  </mc:AlternateContent>
  <bookViews>
    <workbookView xWindow="0" yWindow="0" windowWidth="23040" windowHeight="9096" activeTab="2"/>
  </bookViews>
  <sheets>
    <sheet name="R5" sheetId="8" r:id="rId1"/>
    <sheet name="R4" sheetId="1" r:id="rId2"/>
    <sheet name="R3" sheetId="7" r:id="rId3"/>
    <sheet name="内容1" sheetId="2" state="hidden" r:id="rId4"/>
    <sheet name="内容2" sheetId="3" state="hidden" r:id="rId5"/>
    <sheet name="内容3" sheetId="5" state="hidden" r:id="rId6"/>
    <sheet name="内容4" sheetId="6" state="hidden" r:id="rId7"/>
  </sheets>
  <definedNames>
    <definedName name="_xlnm.Print_Area" localSheetId="2">'R3'!$A$1:$R$59</definedName>
    <definedName name="_xlnm.Print_Area" localSheetId="1">'R4'!$A$1:$R$59</definedName>
    <definedName name="_xlnm.Print_Area" localSheetId="0">'R5'!$A$1:$R$59</definedName>
    <definedName name="_xlnm.Print_Area" localSheetId="3">内容1!$A$1:$R$59</definedName>
    <definedName name="_xlnm.Print_Area" localSheetId="4">内容2!$A$1:$R$59</definedName>
    <definedName name="_xlnm.Print_Area" localSheetId="5">内容3!$A$1:$R$59</definedName>
    <definedName name="_xlnm.Print_Area" localSheetId="6">内容4!$A$1:$R$59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8" l="1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7" i="8"/>
  <c r="D6" i="8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7" i="7"/>
  <c r="D6" i="7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9" i="1"/>
  <c r="D7" i="1"/>
  <c r="D6" i="1"/>
  <c r="E6" i="6" l="1"/>
  <c r="F6" i="6"/>
  <c r="G6" i="6"/>
  <c r="H6" i="6"/>
  <c r="I6" i="6"/>
  <c r="J6" i="6"/>
  <c r="K6" i="6"/>
  <c r="L6" i="6"/>
  <c r="M6" i="6"/>
  <c r="N6" i="6"/>
  <c r="O6" i="6"/>
  <c r="P6" i="6"/>
  <c r="Q6" i="6"/>
  <c r="E7" i="6"/>
  <c r="F7" i="6"/>
  <c r="G7" i="6"/>
  <c r="H7" i="6"/>
  <c r="I7" i="6"/>
  <c r="J7" i="6"/>
  <c r="K7" i="6"/>
  <c r="L7" i="6"/>
  <c r="M7" i="6"/>
  <c r="N7" i="6"/>
  <c r="O7" i="6"/>
  <c r="P7" i="6"/>
  <c r="Q7" i="6"/>
  <c r="D9" i="6"/>
  <c r="D6" i="6" s="1"/>
  <c r="C6" i="6" s="1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7" i="6" l="1"/>
  <c r="C7" i="6" s="1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6" i="5" l="1"/>
  <c r="D7" i="5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6" i="3" l="1"/>
  <c r="D7" i="3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D9" i="2"/>
  <c r="S9" i="2"/>
  <c r="D10" i="2"/>
  <c r="D11" i="2"/>
  <c r="S11" i="2"/>
  <c r="D12" i="2"/>
  <c r="D13" i="2"/>
  <c r="S13" i="2"/>
  <c r="D14" i="2"/>
  <c r="D15" i="2"/>
  <c r="S15" i="2"/>
  <c r="D16" i="2"/>
  <c r="D17" i="2"/>
  <c r="S17" i="2"/>
  <c r="D18" i="2"/>
  <c r="D19" i="2"/>
  <c r="S19" i="2"/>
  <c r="D20" i="2"/>
  <c r="D21" i="2"/>
  <c r="S21" i="2"/>
  <c r="D22" i="2"/>
  <c r="D23" i="2"/>
  <c r="S23" i="2"/>
  <c r="D24" i="2"/>
  <c r="D25" i="2"/>
  <c r="S25" i="2"/>
  <c r="D26" i="2"/>
  <c r="D27" i="2"/>
  <c r="S27" i="2"/>
  <c r="D28" i="2"/>
  <c r="D29" i="2"/>
  <c r="S29" i="2"/>
  <c r="D30" i="2"/>
  <c r="D31" i="2"/>
  <c r="S31" i="2"/>
  <c r="D32" i="2"/>
  <c r="D33" i="2"/>
  <c r="S33" i="2"/>
  <c r="D34" i="2"/>
  <c r="D35" i="2"/>
  <c r="S35" i="2"/>
  <c r="D36" i="2"/>
  <c r="D37" i="2"/>
  <c r="S37" i="2"/>
  <c r="D38" i="2"/>
  <c r="D39" i="2"/>
  <c r="S39" i="2"/>
  <c r="D40" i="2"/>
  <c r="D41" i="2"/>
  <c r="S41" i="2"/>
  <c r="D42" i="2"/>
  <c r="D43" i="2"/>
  <c r="S43" i="2"/>
  <c r="D44" i="2"/>
  <c r="D45" i="2"/>
  <c r="S45" i="2"/>
  <c r="D46" i="2"/>
  <c r="D47" i="2"/>
  <c r="S47" i="2"/>
  <c r="D48" i="2"/>
  <c r="D49" i="2"/>
  <c r="S49" i="2"/>
  <c r="D50" i="2"/>
  <c r="D51" i="2"/>
  <c r="S51" i="2"/>
  <c r="D52" i="2"/>
  <c r="D53" i="2"/>
  <c r="S53" i="2"/>
  <c r="D54" i="2"/>
  <c r="D55" i="2"/>
  <c r="S55" i="2"/>
  <c r="D56" i="2"/>
  <c r="D57" i="2"/>
  <c r="S57" i="2"/>
  <c r="D58" i="2"/>
  <c r="S58" i="2"/>
  <c r="D6" i="2" l="1"/>
  <c r="D7" i="2"/>
  <c r="S59" i="2"/>
</calcChain>
</file>

<file path=xl/sharedStrings.xml><?xml version="1.0" encoding="utf-8"?>
<sst xmlns="http://schemas.openxmlformats.org/spreadsheetml/2006/main" count="708" uniqueCount="112">
  <si>
    <t>６８　　　消　費　生　活　相　談　状　況</t>
    <rPh sb="5" eb="6">
      <t>ケ</t>
    </rPh>
    <rPh sb="7" eb="8">
      <t>ヒ</t>
    </rPh>
    <rPh sb="9" eb="10">
      <t>ショウ</t>
    </rPh>
    <rPh sb="11" eb="12">
      <t>カツ</t>
    </rPh>
    <rPh sb="13" eb="14">
      <t>ソウ</t>
    </rPh>
    <rPh sb="15" eb="16">
      <t>ダン</t>
    </rPh>
    <rPh sb="17" eb="18">
      <t>ジョウ</t>
    </rPh>
    <rPh sb="19" eb="20">
      <t>イワン</t>
    </rPh>
    <phoneticPr fontId="4"/>
  </si>
  <si>
    <t>内容別分類項目</t>
    <rPh sb="0" eb="2">
      <t>ナイヨウ</t>
    </rPh>
    <rPh sb="2" eb="3">
      <t>ベツ</t>
    </rPh>
    <rPh sb="3" eb="5">
      <t>ブンルイ</t>
    </rPh>
    <rPh sb="5" eb="7">
      <t>コウモク</t>
    </rPh>
    <phoneticPr fontId="4"/>
  </si>
  <si>
    <t>（実件数）
受付件数</t>
    <rPh sb="1" eb="2">
      <t>ジツ</t>
    </rPh>
    <rPh sb="2" eb="4">
      <t>ケンスウ</t>
    </rPh>
    <rPh sb="6" eb="8">
      <t>ウケツケ</t>
    </rPh>
    <rPh sb="8" eb="10">
      <t>ケンスウ</t>
    </rPh>
    <phoneticPr fontId="4"/>
  </si>
  <si>
    <t>内 容 別 相 談 件 数 （ 延 件 数 ）</t>
    <phoneticPr fontId="4"/>
  </si>
  <si>
    <t>計</t>
    <rPh sb="0" eb="1">
      <t>ケイ</t>
    </rPh>
    <phoneticPr fontId="4"/>
  </si>
  <si>
    <t>安全・衛生</t>
    <rPh sb="0" eb="2">
      <t>アンゼン</t>
    </rPh>
    <rPh sb="3" eb="5">
      <t>エイセイ</t>
    </rPh>
    <phoneticPr fontId="4"/>
  </si>
  <si>
    <t>役務品質     品質機能</t>
    <rPh sb="0" eb="2">
      <t>エキム</t>
    </rPh>
    <rPh sb="2" eb="4">
      <t>ヒンシツ</t>
    </rPh>
    <rPh sb="9" eb="11">
      <t>ヒンシツ</t>
    </rPh>
    <rPh sb="11" eb="13">
      <t>キノウ</t>
    </rPh>
    <phoneticPr fontId="4"/>
  </si>
  <si>
    <t>法規・基準</t>
    <rPh sb="0" eb="2">
      <t>ホウキ</t>
    </rPh>
    <rPh sb="3" eb="5">
      <t>キジュン</t>
    </rPh>
    <phoneticPr fontId="4"/>
  </si>
  <si>
    <t>価格・料金</t>
    <rPh sb="0" eb="2">
      <t>カカク</t>
    </rPh>
    <rPh sb="3" eb="5">
      <t>リョウキン</t>
    </rPh>
    <phoneticPr fontId="4"/>
  </si>
  <si>
    <t>計量・量目</t>
    <rPh sb="0" eb="2">
      <t>ケイリョウ</t>
    </rPh>
    <rPh sb="3" eb="4">
      <t>リョウ</t>
    </rPh>
    <rPh sb="4" eb="5">
      <t>モク</t>
    </rPh>
    <phoneticPr fontId="4"/>
  </si>
  <si>
    <t>表示・広告</t>
    <rPh sb="0" eb="2">
      <t>ヒョウジ</t>
    </rPh>
    <rPh sb="3" eb="5">
      <t>コウコク</t>
    </rPh>
    <phoneticPr fontId="4"/>
  </si>
  <si>
    <t>販売方法</t>
    <rPh sb="0" eb="2">
      <t>ハンバイ</t>
    </rPh>
    <rPh sb="2" eb="4">
      <t>ホウホウ</t>
    </rPh>
    <phoneticPr fontId="4"/>
  </si>
  <si>
    <t>（解約）　　　　　　契約</t>
    <rPh sb="1" eb="3">
      <t>カイヤク</t>
    </rPh>
    <rPh sb="10" eb="12">
      <t>ケイヤク</t>
    </rPh>
    <phoneticPr fontId="4"/>
  </si>
  <si>
    <t>接客・対応</t>
    <rPh sb="0" eb="2">
      <t>セッキャク</t>
    </rPh>
    <rPh sb="3" eb="5">
      <t>タイオウ</t>
    </rPh>
    <phoneticPr fontId="4"/>
  </si>
  <si>
    <t>包装・容器</t>
    <rPh sb="0" eb="2">
      <t>ホウソウ</t>
    </rPh>
    <rPh sb="3" eb="5">
      <t>ヨウキ</t>
    </rPh>
    <phoneticPr fontId="4"/>
  </si>
  <si>
    <t>施設・設備</t>
    <rPh sb="0" eb="2">
      <t>シセツ</t>
    </rPh>
    <rPh sb="3" eb="5">
      <t>セツビ</t>
    </rPh>
    <phoneticPr fontId="4"/>
  </si>
  <si>
    <t>買物相談</t>
    <rPh sb="0" eb="2">
      <t>カイモノ</t>
    </rPh>
    <rPh sb="2" eb="4">
      <t>ソウダン</t>
    </rPh>
    <phoneticPr fontId="4"/>
  </si>
  <si>
    <t>生活知識</t>
    <rPh sb="0" eb="2">
      <t>セイカツ</t>
    </rPh>
    <rPh sb="2" eb="4">
      <t>チシキ</t>
    </rPh>
    <phoneticPr fontId="4"/>
  </si>
  <si>
    <t>その他</t>
    <rPh sb="2" eb="3">
      <t>タ</t>
    </rPh>
    <phoneticPr fontId="4"/>
  </si>
  <si>
    <t>商品別分類項目</t>
    <rPh sb="0" eb="2">
      <t>ショウヒン</t>
    </rPh>
    <rPh sb="2" eb="3">
      <t>ベツ</t>
    </rPh>
    <rPh sb="3" eb="5">
      <t>ブンルイ</t>
    </rPh>
    <rPh sb="5" eb="7">
      <t>コウモク</t>
    </rPh>
    <phoneticPr fontId="4"/>
  </si>
  <si>
    <t>　　　うち苦情</t>
    <rPh sb="5" eb="7">
      <t>クジョウ</t>
    </rPh>
    <phoneticPr fontId="4"/>
  </si>
  <si>
    <t>A</t>
    <phoneticPr fontId="4"/>
  </si>
  <si>
    <t>商品一般</t>
    <rPh sb="0" eb="2">
      <t>ショウヒン</t>
    </rPh>
    <rPh sb="2" eb="4">
      <t>イッパン</t>
    </rPh>
    <phoneticPr fontId="4"/>
  </si>
  <si>
    <t>　　うち苦情</t>
    <rPh sb="4" eb="6">
      <t>クジョウ</t>
    </rPh>
    <phoneticPr fontId="4"/>
  </si>
  <si>
    <t>B</t>
    <phoneticPr fontId="4"/>
  </si>
  <si>
    <t>食料品</t>
    <rPh sb="0" eb="3">
      <t>ショクリョウヒン</t>
    </rPh>
    <phoneticPr fontId="4"/>
  </si>
  <si>
    <t>C</t>
    <phoneticPr fontId="4"/>
  </si>
  <si>
    <t>住居品</t>
    <rPh sb="0" eb="2">
      <t>ジュウキョ</t>
    </rPh>
    <rPh sb="2" eb="3">
      <t>ヒン</t>
    </rPh>
    <phoneticPr fontId="4"/>
  </si>
  <si>
    <t>D</t>
    <phoneticPr fontId="4"/>
  </si>
  <si>
    <t>光熱水品</t>
    <rPh sb="0" eb="2">
      <t>コウネツ</t>
    </rPh>
    <rPh sb="2" eb="3">
      <t>スイ</t>
    </rPh>
    <rPh sb="3" eb="4">
      <t>ヒン</t>
    </rPh>
    <phoneticPr fontId="4"/>
  </si>
  <si>
    <t>E</t>
    <phoneticPr fontId="4"/>
  </si>
  <si>
    <t>被服品</t>
    <rPh sb="0" eb="2">
      <t>ヒフク</t>
    </rPh>
    <rPh sb="2" eb="3">
      <t>ヒン</t>
    </rPh>
    <phoneticPr fontId="4"/>
  </si>
  <si>
    <t>F</t>
    <phoneticPr fontId="4"/>
  </si>
  <si>
    <t>保健衛生品</t>
    <rPh sb="0" eb="2">
      <t>ホケン</t>
    </rPh>
    <rPh sb="2" eb="4">
      <t>エイセイ</t>
    </rPh>
    <rPh sb="4" eb="5">
      <t>ヒン</t>
    </rPh>
    <phoneticPr fontId="4"/>
  </si>
  <si>
    <t>G</t>
    <phoneticPr fontId="4"/>
  </si>
  <si>
    <t>教養娯楽品</t>
    <rPh sb="0" eb="2">
      <t>キョウヨウ</t>
    </rPh>
    <rPh sb="2" eb="4">
      <t>ゴラク</t>
    </rPh>
    <rPh sb="4" eb="5">
      <t>シナ</t>
    </rPh>
    <phoneticPr fontId="4"/>
  </si>
  <si>
    <t>H</t>
    <phoneticPr fontId="4"/>
  </si>
  <si>
    <t>車両・乗物</t>
    <rPh sb="0" eb="2">
      <t>シャリョウ</t>
    </rPh>
    <rPh sb="3" eb="5">
      <t>ノリモノ</t>
    </rPh>
    <phoneticPr fontId="4"/>
  </si>
  <si>
    <t>I</t>
    <phoneticPr fontId="4"/>
  </si>
  <si>
    <t>土地・建物・設備</t>
    <rPh sb="0" eb="2">
      <t>トチ</t>
    </rPh>
    <rPh sb="3" eb="5">
      <t>タテモノ</t>
    </rPh>
    <rPh sb="6" eb="8">
      <t>セツビ</t>
    </rPh>
    <phoneticPr fontId="4"/>
  </si>
  <si>
    <t>J</t>
    <phoneticPr fontId="4"/>
  </si>
  <si>
    <t>他の商品</t>
    <rPh sb="0" eb="1">
      <t>ホカ</t>
    </rPh>
    <rPh sb="2" eb="4">
      <t>ショウヒン</t>
    </rPh>
    <phoneticPr fontId="4"/>
  </si>
  <si>
    <t>K</t>
    <phoneticPr fontId="4"/>
  </si>
  <si>
    <t>クリーニング</t>
    <phoneticPr fontId="4"/>
  </si>
  <si>
    <t>L</t>
    <phoneticPr fontId="4"/>
  </si>
  <si>
    <t>レンタル・リース・貸借</t>
    <rPh sb="9" eb="11">
      <t>タイシャク</t>
    </rPh>
    <phoneticPr fontId="4"/>
  </si>
  <si>
    <t>M</t>
    <phoneticPr fontId="4"/>
  </si>
  <si>
    <t>工事・建築・加工</t>
    <rPh sb="0" eb="2">
      <t>コウジ</t>
    </rPh>
    <rPh sb="3" eb="5">
      <t>ケンチク</t>
    </rPh>
    <rPh sb="6" eb="8">
      <t>カコウ</t>
    </rPh>
    <phoneticPr fontId="4"/>
  </si>
  <si>
    <t>N</t>
    <phoneticPr fontId="4"/>
  </si>
  <si>
    <t>修理・補修</t>
    <rPh sb="0" eb="2">
      <t>シュウリ</t>
    </rPh>
    <rPh sb="3" eb="5">
      <t>ホシュウ</t>
    </rPh>
    <phoneticPr fontId="4"/>
  </si>
  <si>
    <t>O</t>
    <phoneticPr fontId="4"/>
  </si>
  <si>
    <t>管理・保管</t>
    <rPh sb="0" eb="2">
      <t>カンリ</t>
    </rPh>
    <rPh sb="3" eb="5">
      <t>ホカン</t>
    </rPh>
    <phoneticPr fontId="4"/>
  </si>
  <si>
    <t>P</t>
    <phoneticPr fontId="4"/>
  </si>
  <si>
    <t>役務一般</t>
    <rPh sb="0" eb="2">
      <t>エキム</t>
    </rPh>
    <rPh sb="2" eb="4">
      <t>イッパン</t>
    </rPh>
    <phoneticPr fontId="4"/>
  </si>
  <si>
    <t>Q</t>
    <phoneticPr fontId="4"/>
  </si>
  <si>
    <t>金融・保険サービス</t>
    <rPh sb="0" eb="2">
      <t>キンユウ</t>
    </rPh>
    <rPh sb="3" eb="5">
      <t>ホケン</t>
    </rPh>
    <phoneticPr fontId="4"/>
  </si>
  <si>
    <t>R</t>
    <phoneticPr fontId="4"/>
  </si>
  <si>
    <t>運輸・通信サービス</t>
    <rPh sb="0" eb="2">
      <t>ウンユ</t>
    </rPh>
    <rPh sb="3" eb="5">
      <t>ツウシン</t>
    </rPh>
    <phoneticPr fontId="4"/>
  </si>
  <si>
    <t>S</t>
    <phoneticPr fontId="4"/>
  </si>
  <si>
    <t>教育サービス</t>
    <rPh sb="0" eb="2">
      <t>キョウイク</t>
    </rPh>
    <phoneticPr fontId="4"/>
  </si>
  <si>
    <t>T</t>
    <phoneticPr fontId="4"/>
  </si>
  <si>
    <t>教養・娯楽サービス</t>
    <rPh sb="0" eb="2">
      <t>キョウヨウ</t>
    </rPh>
    <rPh sb="3" eb="5">
      <t>ゴラク</t>
    </rPh>
    <phoneticPr fontId="4"/>
  </si>
  <si>
    <t>U</t>
    <phoneticPr fontId="4"/>
  </si>
  <si>
    <t>保健・福祉サービス</t>
    <rPh sb="0" eb="2">
      <t>ホケン</t>
    </rPh>
    <rPh sb="3" eb="5">
      <t>フクシ</t>
    </rPh>
    <phoneticPr fontId="4"/>
  </si>
  <si>
    <t>V</t>
    <phoneticPr fontId="4"/>
  </si>
  <si>
    <t>他の役務</t>
    <rPh sb="0" eb="1">
      <t>ホカ</t>
    </rPh>
    <rPh sb="2" eb="4">
      <t>エキム</t>
    </rPh>
    <phoneticPr fontId="4"/>
  </si>
  <si>
    <t>W</t>
    <phoneticPr fontId="4"/>
  </si>
  <si>
    <t>内職・副業・相場</t>
    <rPh sb="0" eb="2">
      <t>ナイショク</t>
    </rPh>
    <rPh sb="3" eb="5">
      <t>フクギョウ</t>
    </rPh>
    <rPh sb="6" eb="8">
      <t>ソウバ</t>
    </rPh>
    <phoneticPr fontId="4"/>
  </si>
  <si>
    <t>X</t>
    <phoneticPr fontId="4"/>
  </si>
  <si>
    <t>他の行政サービス</t>
    <rPh sb="0" eb="1">
      <t>ホカ</t>
    </rPh>
    <rPh sb="2" eb="4">
      <t>ギョウセイ</t>
    </rPh>
    <phoneticPr fontId="4"/>
  </si>
  <si>
    <t>Z</t>
    <phoneticPr fontId="4"/>
  </si>
  <si>
    <t>他の相談</t>
    <rPh sb="0" eb="1">
      <t>ホカ</t>
    </rPh>
    <rPh sb="2" eb="4">
      <t>ソウダン</t>
    </rPh>
    <phoneticPr fontId="4"/>
  </si>
  <si>
    <t>資料　　市消費者センター　　　　　</t>
    <rPh sb="0" eb="2">
      <t>シリョウ</t>
    </rPh>
    <rPh sb="4" eb="5">
      <t>シ</t>
    </rPh>
    <rPh sb="5" eb="8">
      <t>ショウヒシャ</t>
    </rPh>
    <phoneticPr fontId="4"/>
  </si>
  <si>
    <t>（注）内容別相談件数欄については、１件の受付で複数の項目に該当する場合があるため、延件数になる。</t>
    <rPh sb="10" eb="11">
      <t>ラン</t>
    </rPh>
    <rPh sb="18" eb="19">
      <t>ケン</t>
    </rPh>
    <rPh sb="20" eb="22">
      <t>ウケツケ</t>
    </rPh>
    <rPh sb="23" eb="25">
      <t>フクスウ</t>
    </rPh>
    <rPh sb="26" eb="28">
      <t>コウモク</t>
    </rPh>
    <rPh sb="29" eb="31">
      <t>ガイトウ</t>
    </rPh>
    <rPh sb="33" eb="35">
      <t>バアイ</t>
    </rPh>
    <rPh sb="41" eb="42">
      <t>ノ</t>
    </rPh>
    <rPh sb="42" eb="44">
      <t>ケンスウ</t>
    </rPh>
    <phoneticPr fontId="4"/>
  </si>
  <si>
    <t>にご記入ください</t>
    <rPh sb="2" eb="4">
      <t>キニュウ</t>
    </rPh>
    <phoneticPr fontId="3"/>
  </si>
  <si>
    <t>（令和元年度）</t>
    <rPh sb="1" eb="4">
      <t>レイワモト</t>
    </rPh>
    <phoneticPr fontId="4"/>
  </si>
  <si>
    <t>にご入力ください。</t>
    <rPh sb="2" eb="4">
      <t>ニュウリョク</t>
    </rPh>
    <phoneticPr fontId="3"/>
  </si>
  <si>
    <t>Z</t>
    <phoneticPr fontId="4"/>
  </si>
  <si>
    <t>W</t>
    <phoneticPr fontId="4"/>
  </si>
  <si>
    <t>U</t>
    <phoneticPr fontId="4"/>
  </si>
  <si>
    <t>S</t>
    <phoneticPr fontId="4"/>
  </si>
  <si>
    <t>H</t>
    <phoneticPr fontId="4"/>
  </si>
  <si>
    <t>内 容 別 相 談 件 数 （ 延 件 数 ）</t>
    <phoneticPr fontId="4"/>
  </si>
  <si>
    <t>V</t>
    <phoneticPr fontId="4"/>
  </si>
  <si>
    <t>R</t>
    <phoneticPr fontId="4"/>
  </si>
  <si>
    <t>P</t>
    <phoneticPr fontId="4"/>
  </si>
  <si>
    <t>N</t>
    <phoneticPr fontId="4"/>
  </si>
  <si>
    <t>M</t>
    <phoneticPr fontId="4"/>
  </si>
  <si>
    <t>B</t>
    <phoneticPr fontId="4"/>
  </si>
  <si>
    <t>Z</t>
    <phoneticPr fontId="4"/>
  </si>
  <si>
    <t>X</t>
    <phoneticPr fontId="4"/>
  </si>
  <si>
    <t>W</t>
    <phoneticPr fontId="4"/>
  </si>
  <si>
    <t>V</t>
    <phoneticPr fontId="4"/>
  </si>
  <si>
    <t>T</t>
    <phoneticPr fontId="4"/>
  </si>
  <si>
    <t>R</t>
    <phoneticPr fontId="4"/>
  </si>
  <si>
    <t>Q</t>
    <phoneticPr fontId="4"/>
  </si>
  <si>
    <t>O</t>
    <phoneticPr fontId="4"/>
  </si>
  <si>
    <t>N</t>
    <phoneticPr fontId="4"/>
  </si>
  <si>
    <t>L</t>
    <phoneticPr fontId="4"/>
  </si>
  <si>
    <t>クリーニング</t>
    <phoneticPr fontId="4"/>
  </si>
  <si>
    <t>K</t>
    <phoneticPr fontId="4"/>
  </si>
  <si>
    <t>J</t>
    <phoneticPr fontId="4"/>
  </si>
  <si>
    <t>I</t>
    <phoneticPr fontId="4"/>
  </si>
  <si>
    <t>G</t>
    <phoneticPr fontId="4"/>
  </si>
  <si>
    <t>F</t>
    <phoneticPr fontId="4"/>
  </si>
  <si>
    <t>C</t>
    <phoneticPr fontId="4"/>
  </si>
  <si>
    <t>A</t>
    <phoneticPr fontId="4"/>
  </si>
  <si>
    <t>内 容 別 相 談 件 数 （ 延 件 数 ）</t>
    <phoneticPr fontId="4"/>
  </si>
  <si>
    <t>消　費　生　活　相　談　状　況</t>
    <rPh sb="0" eb="1">
      <t>ケ</t>
    </rPh>
    <rPh sb="2" eb="3">
      <t>ヒ</t>
    </rPh>
    <rPh sb="4" eb="5">
      <t>ショウ</t>
    </rPh>
    <rPh sb="6" eb="7">
      <t>カツ</t>
    </rPh>
    <rPh sb="8" eb="9">
      <t>ソウ</t>
    </rPh>
    <rPh sb="10" eb="11">
      <t>ダン</t>
    </rPh>
    <rPh sb="12" eb="13">
      <t>ジョウ</t>
    </rPh>
    <rPh sb="14" eb="15">
      <t>イワン</t>
    </rPh>
    <phoneticPr fontId="4"/>
  </si>
  <si>
    <t>（令和４年度）</t>
    <rPh sb="1" eb="2">
      <t>レイ</t>
    </rPh>
    <rPh sb="2" eb="3">
      <t>カズ</t>
    </rPh>
    <rPh sb="4" eb="6">
      <t>ネンド</t>
    </rPh>
    <phoneticPr fontId="4"/>
  </si>
  <si>
    <t>（令和3年度）</t>
    <rPh sb="1" eb="2">
      <t>レイ</t>
    </rPh>
    <rPh sb="2" eb="3">
      <t>カズ</t>
    </rPh>
    <rPh sb="4" eb="6">
      <t>ネンド</t>
    </rPh>
    <phoneticPr fontId="4"/>
  </si>
  <si>
    <t>（令和5年度）</t>
    <rPh sb="1" eb="2">
      <t>レイ</t>
    </rPh>
    <rPh sb="2" eb="3">
      <t>カズ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</si>
</sst>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-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7">
    <xf numFmtId="0" fontId="0" fillId="0" borderId="0" xfId="0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7" fillId="0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right"/>
    </xf>
    <xf numFmtId="38" fontId="9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1" fillId="0" borderId="0" xfId="2" applyAlignment="1">
      <alignment vertical="center"/>
    </xf>
    <xf numFmtId="0" fontId="1" fillId="0" borderId="7" xfId="2" applyBorder="1" applyAlignment="1">
      <alignment vertical="center"/>
    </xf>
    <xf numFmtId="38" fontId="10" fillId="0" borderId="11" xfId="1" applyFont="1" applyFill="1" applyBorder="1" applyAlignment="1">
      <alignment horizontal="left" vertical="top"/>
    </xf>
    <xf numFmtId="38" fontId="10" fillId="0" borderId="12" xfId="1" applyFont="1" applyFill="1" applyBorder="1" applyAlignment="1">
      <alignment horizontal="left" vertical="top"/>
    </xf>
    <xf numFmtId="38" fontId="8" fillId="0" borderId="7" xfId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/>
    </xf>
    <xf numFmtId="38" fontId="8" fillId="0" borderId="7" xfId="1" applyFont="1" applyFill="1" applyBorder="1" applyAlignment="1">
      <alignment horizontal="distributed" vertical="top"/>
    </xf>
    <xf numFmtId="41" fontId="8" fillId="0" borderId="14" xfId="1" applyNumberFormat="1" applyFont="1" applyFill="1" applyBorder="1" applyAlignment="1">
      <alignment horizontal="right" vertical="top"/>
    </xf>
    <xf numFmtId="41" fontId="8" fillId="0" borderId="0" xfId="1" applyNumberFormat="1" applyFont="1" applyFill="1" applyBorder="1" applyAlignment="1">
      <alignment horizontal="right" vertical="top"/>
    </xf>
    <xf numFmtId="38" fontId="8" fillId="0" borderId="7" xfId="1" applyFont="1" applyFill="1" applyBorder="1" applyAlignment="1">
      <alignment horizontal="distributed"/>
    </xf>
    <xf numFmtId="38" fontId="8" fillId="0" borderId="7" xfId="1" applyFont="1" applyFill="1" applyBorder="1" applyAlignment="1">
      <alignment horizontal="distributed" shrinkToFit="1"/>
    </xf>
    <xf numFmtId="176" fontId="8" fillId="0" borderId="2" xfId="2" applyNumberFormat="1" applyFont="1" applyBorder="1" applyAlignment="1">
      <alignment vertical="center"/>
    </xf>
    <xf numFmtId="176" fontId="8" fillId="0" borderId="2" xfId="2" applyNumberFormat="1" applyFont="1" applyFill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1" fontId="8" fillId="2" borderId="0" xfId="1" applyNumberFormat="1" applyFont="1" applyFill="1" applyBorder="1" applyAlignment="1">
      <alignment horizontal="right"/>
    </xf>
    <xf numFmtId="0" fontId="1" fillId="0" borderId="0" xfId="2" applyFill="1" applyBorder="1">
      <alignment vertical="center"/>
    </xf>
    <xf numFmtId="38" fontId="6" fillId="2" borderId="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7" fillId="2" borderId="1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176" fontId="13" fillId="0" borderId="0" xfId="2" applyNumberFormat="1" applyFont="1" applyBorder="1" applyAlignment="1">
      <alignment vertical="center"/>
    </xf>
    <xf numFmtId="41" fontId="8" fillId="2" borderId="15" xfId="1" applyNumberFormat="1" applyFont="1" applyFill="1" applyBorder="1" applyAlignment="1">
      <alignment horizontal="right"/>
    </xf>
    <xf numFmtId="41" fontId="8" fillId="2" borderId="1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38" fontId="8" fillId="0" borderId="16" xfId="1" applyFont="1" applyFill="1" applyBorder="1" applyAlignment="1">
      <alignment horizontal="distributed" vertical="top"/>
    </xf>
    <xf numFmtId="41" fontId="8" fillId="2" borderId="18" xfId="1" applyNumberFormat="1" applyFont="1" applyFill="1" applyBorder="1" applyAlignment="1">
      <alignment horizontal="right"/>
    </xf>
    <xf numFmtId="38" fontId="13" fillId="0" borderId="0" xfId="1" applyFont="1" applyFill="1" applyBorder="1" applyAlignment="1">
      <alignment vertical="center"/>
    </xf>
    <xf numFmtId="41" fontId="8" fillId="0" borderId="18" xfId="1" applyNumberFormat="1" applyFont="1" applyFill="1" applyBorder="1" applyAlignment="1">
      <alignment horizontal="right" vertical="top"/>
    </xf>
    <xf numFmtId="0" fontId="1" fillId="0" borderId="19" xfId="2" applyFill="1" applyBorder="1">
      <alignment vertical="center"/>
    </xf>
    <xf numFmtId="38" fontId="10" fillId="0" borderId="21" xfId="1" applyFont="1" applyFill="1" applyBorder="1" applyAlignment="1">
      <alignment horizontal="left" vertical="top"/>
    </xf>
    <xf numFmtId="0" fontId="1" fillId="0" borderId="19" xfId="2" applyBorder="1" applyAlignment="1">
      <alignment vertical="center"/>
    </xf>
    <xf numFmtId="41" fontId="8" fillId="0" borderId="25" xfId="1" applyNumberFormat="1" applyFont="1" applyFill="1" applyBorder="1" applyAlignment="1">
      <alignment horizontal="right"/>
    </xf>
    <xf numFmtId="41" fontId="8" fillId="0" borderId="26" xfId="1" applyNumberFormat="1" applyFont="1" applyFill="1" applyBorder="1" applyAlignment="1">
      <alignment horizontal="right"/>
    </xf>
    <xf numFmtId="41" fontId="8" fillId="0" borderId="22" xfId="1" applyNumberFormat="1" applyFont="1" applyFill="1" applyBorder="1" applyAlignment="1">
      <alignment horizontal="right"/>
    </xf>
    <xf numFmtId="41" fontId="8" fillId="0" borderId="10" xfId="1" applyNumberFormat="1" applyFont="1" applyFill="1" applyBorder="1" applyAlignment="1">
      <alignment horizontal="right"/>
    </xf>
    <xf numFmtId="176" fontId="8" fillId="0" borderId="0" xfId="2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1" fillId="0" borderId="7" xfId="2" applyFont="1" applyFill="1" applyBorder="1" applyAlignment="1">
      <alignment vertical="center"/>
    </xf>
    <xf numFmtId="0" fontId="1" fillId="0" borderId="0" xfId="2" applyFont="1" applyFill="1" applyBorder="1">
      <alignment vertical="center"/>
    </xf>
    <xf numFmtId="0" fontId="1" fillId="0" borderId="0" xfId="2" applyFill="1" applyAlignment="1">
      <alignment vertical="center"/>
    </xf>
    <xf numFmtId="0" fontId="1" fillId="0" borderId="7" xfId="2" applyFill="1" applyBorder="1" applyAlignment="1">
      <alignment vertical="center"/>
    </xf>
    <xf numFmtId="0" fontId="1" fillId="0" borderId="0" xfId="2" applyFont="1" applyFill="1" applyBorder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distributed" textRotation="255"/>
    </xf>
    <xf numFmtId="0" fontId="1" fillId="0" borderId="12" xfId="2" applyFont="1" applyFill="1" applyBorder="1" applyAlignment="1">
      <alignment vertical="distributed" textRotation="255"/>
    </xf>
    <xf numFmtId="38" fontId="8" fillId="0" borderId="9" xfId="1" applyFont="1" applyFill="1" applyBorder="1" applyAlignment="1">
      <alignment horizontal="center" vertical="distributed" textRotation="255"/>
    </xf>
    <xf numFmtId="0" fontId="1" fillId="0" borderId="13" xfId="2" applyFont="1" applyFill="1" applyBorder="1" applyAlignment="1">
      <alignment vertical="distributed" textRotation="255"/>
    </xf>
    <xf numFmtId="0" fontId="1" fillId="0" borderId="0" xfId="2" applyFont="1" applyFill="1" applyBorder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right"/>
    </xf>
    <xf numFmtId="0" fontId="1" fillId="0" borderId="3" xfId="2" applyFont="1" applyFill="1" applyBorder="1" applyAlignment="1"/>
    <xf numFmtId="38" fontId="8" fillId="0" borderId="4" xfId="1" applyFont="1" applyFill="1" applyBorder="1" applyAlignment="1">
      <alignment horizontal="center" vertical="distributed" textRotation="255" wrapText="1" indent="1"/>
    </xf>
    <xf numFmtId="0" fontId="1" fillId="0" borderId="8" xfId="2" applyFont="1" applyFill="1" applyBorder="1" applyAlignment="1">
      <alignment vertical="distributed" textRotation="255" indent="1"/>
    </xf>
    <xf numFmtId="0" fontId="1" fillId="0" borderId="12" xfId="2" applyFont="1" applyFill="1" applyBorder="1" applyAlignment="1">
      <alignment vertical="distributed" textRotation="255" indent="1"/>
    </xf>
    <xf numFmtId="38" fontId="10" fillId="0" borderId="5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distributed"/>
    </xf>
    <xf numFmtId="0" fontId="1" fillId="0" borderId="13" xfId="2" applyFont="1" applyFill="1" applyBorder="1">
      <alignment vertical="center"/>
    </xf>
    <xf numFmtId="38" fontId="8" fillId="0" borderId="10" xfId="1" applyFont="1" applyFill="1" applyBorder="1" applyAlignment="1">
      <alignment horizontal="center" vertical="distributed" textRotation="255" wrapText="1"/>
    </xf>
    <xf numFmtId="0" fontId="1" fillId="0" borderId="12" xfId="2" applyFill="1" applyBorder="1" applyAlignment="1">
      <alignment vertical="distributed" textRotation="255"/>
    </xf>
    <xf numFmtId="0" fontId="1" fillId="0" borderId="13" xfId="2" applyFill="1" applyBorder="1" applyAlignment="1">
      <alignment vertical="distributed" textRotation="255"/>
    </xf>
    <xf numFmtId="0" fontId="1" fillId="0" borderId="0" xfId="2" applyFill="1" applyBorder="1">
      <alignment vertical="center"/>
    </xf>
    <xf numFmtId="0" fontId="1" fillId="0" borderId="3" xfId="2" applyFill="1" applyBorder="1" applyAlignment="1"/>
    <xf numFmtId="0" fontId="1" fillId="0" borderId="8" xfId="2" applyFill="1" applyBorder="1" applyAlignment="1">
      <alignment vertical="distributed" textRotation="255" indent="1"/>
    </xf>
    <xf numFmtId="0" fontId="1" fillId="0" borderId="12" xfId="2" applyFill="1" applyBorder="1" applyAlignment="1">
      <alignment vertical="distributed" textRotation="255" indent="1"/>
    </xf>
    <xf numFmtId="0" fontId="1" fillId="0" borderId="13" xfId="2" applyFill="1" applyBorder="1">
      <alignment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0" fontId="1" fillId="0" borderId="19" xfId="2" applyBorder="1">
      <alignment vertical="center"/>
    </xf>
    <xf numFmtId="38" fontId="10" fillId="0" borderId="24" xfId="1" applyFont="1" applyFill="1" applyBorder="1" applyAlignment="1">
      <alignment horizontal="right"/>
    </xf>
    <xf numFmtId="0" fontId="1" fillId="0" borderId="3" xfId="2" applyBorder="1" applyAlignment="1"/>
    <xf numFmtId="0" fontId="1" fillId="0" borderId="8" xfId="2" applyBorder="1" applyAlignment="1">
      <alignment vertical="distributed" textRotation="255" indent="1"/>
    </xf>
    <xf numFmtId="0" fontId="1" fillId="0" borderId="12" xfId="2" applyBorder="1" applyAlignment="1">
      <alignment vertical="distributed" textRotation="255" indent="1"/>
    </xf>
    <xf numFmtId="38" fontId="10" fillId="0" borderId="23" xfId="1" applyFont="1" applyFill="1" applyBorder="1" applyAlignment="1">
      <alignment horizontal="center" vertical="center"/>
    </xf>
    <xf numFmtId="0" fontId="1" fillId="0" borderId="12" xfId="2" applyBorder="1" applyAlignment="1">
      <alignment vertical="distributed" textRotation="255"/>
    </xf>
    <xf numFmtId="38" fontId="8" fillId="0" borderId="22" xfId="1" applyFont="1" applyFill="1" applyBorder="1" applyAlignment="1">
      <alignment horizontal="center" vertical="distributed" textRotation="255"/>
    </xf>
    <xf numFmtId="0" fontId="1" fillId="0" borderId="20" xfId="2" applyFill="1" applyBorder="1" applyAlignment="1">
      <alignment vertical="distributed" textRotation="255"/>
    </xf>
    <xf numFmtId="0" fontId="1" fillId="0" borderId="0" xfId="2" applyBorder="1">
      <alignment vertical="center"/>
    </xf>
  </cellXfs>
  <cellStyles count="3">
    <cellStyle name="桁区切り" xfId="1" builtinId="6"/>
    <cellStyle name="標準" xfId="0" builtinId="0"/>
    <cellStyle name="標準_消費生活センタ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400292"/>
          <a:ext cx="1303980" cy="11389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508877"/>
          <a:ext cx="1448760" cy="11389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491732"/>
          <a:ext cx="1303980" cy="11389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346952"/>
          <a:ext cx="1372560" cy="5102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346952"/>
          <a:ext cx="1372560" cy="5102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346952"/>
          <a:ext cx="1372560" cy="5102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</xdr:colOff>
      <xdr:row>2</xdr:row>
      <xdr:rowOff>4052</xdr:rowOff>
    </xdr:from>
    <xdr:to>
      <xdr:col>2</xdr:col>
      <xdr:colOff>5013</xdr:colOff>
      <xdr:row>4</xdr:row>
      <xdr:rowOff>190499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53" y="346952"/>
          <a:ext cx="1372560" cy="5102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1"/>
  <sheetViews>
    <sheetView showGridLines="0" topLeftCell="A33" zoomScale="110" zoomScaleNormal="110" zoomScaleSheetLayoutView="100" workbookViewId="0">
      <selection activeCell="U13" sqref="U13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6.77734375" style="2" bestFit="1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7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15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111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59"/>
      <c r="C3" s="60" t="s">
        <v>2</v>
      </c>
      <c r="D3" s="63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45"/>
      <c r="B4" s="46"/>
      <c r="C4" s="61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62"/>
      <c r="D5" s="6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5"/>
    </row>
    <row r="6" spans="1:60" ht="13.35" customHeight="1" x14ac:dyDescent="0.15">
      <c r="A6" s="51"/>
      <c r="B6" s="12" t="s">
        <v>4</v>
      </c>
      <c r="C6" s="13">
        <v>2948</v>
      </c>
      <c r="D6" s="13">
        <f>SUM(E6:R6)</f>
        <v>4865</v>
      </c>
      <c r="E6" s="13">
        <v>51</v>
      </c>
      <c r="F6" s="13">
        <v>435</v>
      </c>
      <c r="G6" s="13">
        <v>31</v>
      </c>
      <c r="H6" s="13">
        <v>362</v>
      </c>
      <c r="I6" s="13">
        <v>7</v>
      </c>
      <c r="J6" s="13">
        <v>206</v>
      </c>
      <c r="K6" s="13">
        <v>1710</v>
      </c>
      <c r="L6" s="13">
        <v>1767</v>
      </c>
      <c r="M6" s="13">
        <v>252</v>
      </c>
      <c r="N6" s="13">
        <v>2</v>
      </c>
      <c r="O6" s="13">
        <v>2</v>
      </c>
      <c r="P6" s="13">
        <v>10</v>
      </c>
      <c r="Q6" s="13">
        <v>4</v>
      </c>
      <c r="R6" s="13">
        <v>26</v>
      </c>
      <c r="S6" s="7"/>
    </row>
    <row r="7" spans="1:60" ht="13.35" customHeight="1" x14ac:dyDescent="0.15">
      <c r="A7" s="56"/>
      <c r="B7" s="14" t="s">
        <v>20</v>
      </c>
      <c r="C7" s="13">
        <v>2658</v>
      </c>
      <c r="D7" s="13">
        <f>SUM(E7:R7)</f>
        <v>4651</v>
      </c>
      <c r="E7" s="13">
        <v>47</v>
      </c>
      <c r="F7" s="13">
        <v>424</v>
      </c>
      <c r="G7" s="13">
        <v>28</v>
      </c>
      <c r="H7" s="13">
        <v>349</v>
      </c>
      <c r="I7" s="13">
        <v>7</v>
      </c>
      <c r="J7" s="13">
        <v>201</v>
      </c>
      <c r="K7" s="13">
        <v>1656</v>
      </c>
      <c r="L7" s="13">
        <v>1684</v>
      </c>
      <c r="M7" s="13">
        <v>252</v>
      </c>
      <c r="N7" s="13">
        <v>2</v>
      </c>
      <c r="O7" s="13">
        <v>1</v>
      </c>
      <c r="P7" s="13">
        <v>0</v>
      </c>
      <c r="Q7" s="13">
        <v>0</v>
      </c>
      <c r="R7" s="13"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50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21</v>
      </c>
      <c r="B9" s="17" t="s">
        <v>22</v>
      </c>
      <c r="C9" s="13">
        <v>253</v>
      </c>
      <c r="D9" s="13">
        <f>SUM(E9:R9)</f>
        <v>307</v>
      </c>
      <c r="E9" s="13">
        <v>0</v>
      </c>
      <c r="F9" s="13">
        <v>3</v>
      </c>
      <c r="G9" s="13">
        <v>1</v>
      </c>
      <c r="H9" s="13">
        <v>8</v>
      </c>
      <c r="I9" s="13">
        <v>0</v>
      </c>
      <c r="J9" s="13">
        <v>2</v>
      </c>
      <c r="K9" s="13">
        <v>169</v>
      </c>
      <c r="L9" s="13">
        <v>108</v>
      </c>
      <c r="M9" s="13">
        <v>14</v>
      </c>
      <c r="N9" s="13">
        <v>0</v>
      </c>
      <c r="O9" s="13">
        <v>0</v>
      </c>
      <c r="P9" s="13">
        <v>0</v>
      </c>
      <c r="Q9" s="13">
        <v>0</v>
      </c>
      <c r="R9" s="13">
        <v>2</v>
      </c>
    </row>
    <row r="10" spans="1:60" ht="13.35" customHeight="1" x14ac:dyDescent="0.15">
      <c r="A10" s="56"/>
      <c r="B10" s="14" t="s">
        <v>23</v>
      </c>
      <c r="C10" s="13">
        <v>232</v>
      </c>
      <c r="D10" s="13">
        <f t="shared" ref="D10:D58" si="0">SUM(E10:R10)</f>
        <v>284</v>
      </c>
      <c r="E10" s="13">
        <v>0</v>
      </c>
      <c r="F10" s="13">
        <v>3</v>
      </c>
      <c r="G10" s="13">
        <v>1</v>
      </c>
      <c r="H10" s="13">
        <v>8</v>
      </c>
      <c r="I10" s="13">
        <v>0</v>
      </c>
      <c r="J10" s="13">
        <v>2</v>
      </c>
      <c r="K10" s="13">
        <v>158</v>
      </c>
      <c r="L10" s="13">
        <v>98</v>
      </c>
      <c r="M10" s="13">
        <v>14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</row>
    <row r="11" spans="1:60" ht="13.35" customHeight="1" x14ac:dyDescent="0.15">
      <c r="A11" s="51" t="s">
        <v>24</v>
      </c>
      <c r="B11" s="17" t="s">
        <v>25</v>
      </c>
      <c r="C11" s="13">
        <v>195</v>
      </c>
      <c r="D11" s="13">
        <f t="shared" si="0"/>
        <v>393</v>
      </c>
      <c r="E11" s="13">
        <v>18</v>
      </c>
      <c r="F11" s="13">
        <v>38</v>
      </c>
      <c r="G11" s="13">
        <v>0</v>
      </c>
      <c r="H11" s="13">
        <v>20</v>
      </c>
      <c r="I11" s="13">
        <v>2</v>
      </c>
      <c r="J11" s="13">
        <v>23</v>
      </c>
      <c r="K11" s="13">
        <v>136</v>
      </c>
      <c r="L11" s="13">
        <v>136</v>
      </c>
      <c r="M11" s="13">
        <v>14</v>
      </c>
      <c r="N11" s="13">
        <v>2</v>
      </c>
      <c r="O11" s="13">
        <v>0</v>
      </c>
      <c r="P11" s="13">
        <v>0</v>
      </c>
      <c r="Q11" s="13">
        <v>1</v>
      </c>
      <c r="R11" s="13">
        <v>3</v>
      </c>
    </row>
    <row r="12" spans="1:60" ht="13.35" customHeight="1" x14ac:dyDescent="0.15">
      <c r="A12" s="51"/>
      <c r="B12" s="14" t="s">
        <v>23</v>
      </c>
      <c r="C12" s="13">
        <v>182</v>
      </c>
      <c r="D12" s="13">
        <f t="shared" si="0"/>
        <v>376</v>
      </c>
      <c r="E12" s="13">
        <v>15</v>
      </c>
      <c r="F12" s="13">
        <v>38</v>
      </c>
      <c r="G12" s="13">
        <v>0</v>
      </c>
      <c r="H12" s="13">
        <v>19</v>
      </c>
      <c r="I12" s="13">
        <v>2</v>
      </c>
      <c r="J12" s="13">
        <v>23</v>
      </c>
      <c r="K12" s="13">
        <v>131</v>
      </c>
      <c r="L12" s="13">
        <v>132</v>
      </c>
      <c r="M12" s="13">
        <v>14</v>
      </c>
      <c r="N12" s="13">
        <v>2</v>
      </c>
      <c r="O12" s="13">
        <v>0</v>
      </c>
      <c r="P12" s="13">
        <v>0</v>
      </c>
      <c r="Q12" s="13">
        <v>0</v>
      </c>
      <c r="R12" s="13">
        <v>0</v>
      </c>
    </row>
    <row r="13" spans="1:60" ht="13.35" customHeight="1" x14ac:dyDescent="0.15">
      <c r="A13" s="51" t="s">
        <v>26</v>
      </c>
      <c r="B13" s="17" t="s">
        <v>27</v>
      </c>
      <c r="C13" s="13">
        <v>107</v>
      </c>
      <c r="D13" s="13">
        <f t="shared" si="0"/>
        <v>211</v>
      </c>
      <c r="E13" s="13">
        <v>4</v>
      </c>
      <c r="F13" s="13">
        <v>43</v>
      </c>
      <c r="G13" s="13">
        <v>1</v>
      </c>
      <c r="H13" s="13">
        <v>15</v>
      </c>
      <c r="I13" s="13">
        <v>2</v>
      </c>
      <c r="J13" s="13">
        <v>14</v>
      </c>
      <c r="K13" s="13">
        <v>65</v>
      </c>
      <c r="L13" s="13">
        <v>50</v>
      </c>
      <c r="M13" s="13">
        <v>15</v>
      </c>
      <c r="N13" s="13">
        <v>0</v>
      </c>
      <c r="O13" s="13">
        <v>1</v>
      </c>
      <c r="P13" s="13">
        <v>0</v>
      </c>
      <c r="Q13" s="13">
        <v>1</v>
      </c>
      <c r="R13" s="13">
        <v>0</v>
      </c>
    </row>
    <row r="14" spans="1:60" ht="13.35" customHeight="1" x14ac:dyDescent="0.15">
      <c r="A14" s="51"/>
      <c r="B14" s="14" t="s">
        <v>23</v>
      </c>
      <c r="C14" s="13">
        <v>104</v>
      </c>
      <c r="D14" s="13">
        <f t="shared" si="0"/>
        <v>207</v>
      </c>
      <c r="E14" s="13">
        <v>4</v>
      </c>
      <c r="F14" s="13">
        <v>43</v>
      </c>
      <c r="G14" s="13">
        <v>1</v>
      </c>
      <c r="H14" s="13">
        <v>14</v>
      </c>
      <c r="I14" s="13">
        <v>2</v>
      </c>
      <c r="J14" s="13">
        <v>14</v>
      </c>
      <c r="K14" s="13">
        <v>65</v>
      </c>
      <c r="L14" s="13">
        <v>49</v>
      </c>
      <c r="M14" s="13">
        <v>15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1:60" ht="13.35" customHeight="1" x14ac:dyDescent="0.15">
      <c r="A15" s="51" t="s">
        <v>28</v>
      </c>
      <c r="B15" s="17" t="s">
        <v>29</v>
      </c>
      <c r="C15" s="13">
        <v>61</v>
      </c>
      <c r="D15" s="13">
        <f t="shared" si="0"/>
        <v>99</v>
      </c>
      <c r="E15" s="13">
        <v>0</v>
      </c>
      <c r="F15" s="13">
        <v>3</v>
      </c>
      <c r="G15" s="13">
        <v>1</v>
      </c>
      <c r="H15" s="13">
        <v>23</v>
      </c>
      <c r="I15" s="13">
        <v>1</v>
      </c>
      <c r="J15" s="13">
        <v>0</v>
      </c>
      <c r="K15" s="13">
        <v>41</v>
      </c>
      <c r="L15" s="13">
        <v>28</v>
      </c>
      <c r="M15" s="13">
        <v>2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</row>
    <row r="16" spans="1:60" ht="13.35" customHeight="1" x14ac:dyDescent="0.15">
      <c r="A16" s="51"/>
      <c r="B16" s="14" t="s">
        <v>23</v>
      </c>
      <c r="C16" s="13">
        <v>58</v>
      </c>
      <c r="D16" s="13">
        <f t="shared" si="0"/>
        <v>96</v>
      </c>
      <c r="E16" s="13">
        <v>0</v>
      </c>
      <c r="F16" s="13">
        <v>3</v>
      </c>
      <c r="G16" s="13">
        <v>1</v>
      </c>
      <c r="H16" s="13">
        <v>23</v>
      </c>
      <c r="I16" s="13">
        <v>1</v>
      </c>
      <c r="J16" s="13">
        <v>0</v>
      </c>
      <c r="K16" s="13">
        <v>40</v>
      </c>
      <c r="L16" s="13">
        <v>26</v>
      </c>
      <c r="M16" s="13">
        <v>2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</row>
    <row r="17" spans="1:18" ht="13.35" customHeight="1" x14ac:dyDescent="0.15">
      <c r="A17" s="51" t="s">
        <v>30</v>
      </c>
      <c r="B17" s="17" t="s">
        <v>31</v>
      </c>
      <c r="C17" s="13">
        <v>169</v>
      </c>
      <c r="D17" s="13">
        <f t="shared" si="0"/>
        <v>325</v>
      </c>
      <c r="E17" s="13">
        <v>0</v>
      </c>
      <c r="F17" s="13">
        <v>36</v>
      </c>
      <c r="G17" s="13">
        <v>1</v>
      </c>
      <c r="H17" s="13">
        <v>14</v>
      </c>
      <c r="I17" s="13">
        <v>0</v>
      </c>
      <c r="J17" s="13">
        <v>22</v>
      </c>
      <c r="K17" s="13">
        <v>137</v>
      </c>
      <c r="L17" s="13">
        <v>97</v>
      </c>
      <c r="M17" s="13">
        <v>15</v>
      </c>
      <c r="N17" s="13">
        <v>0</v>
      </c>
      <c r="O17" s="13">
        <v>0</v>
      </c>
      <c r="P17" s="13">
        <v>1</v>
      </c>
      <c r="Q17" s="13">
        <v>0</v>
      </c>
      <c r="R17" s="13">
        <v>2</v>
      </c>
    </row>
    <row r="18" spans="1:18" ht="13.35" customHeight="1" x14ac:dyDescent="0.15">
      <c r="A18" s="51"/>
      <c r="B18" s="14" t="s">
        <v>23</v>
      </c>
      <c r="C18" s="13">
        <v>162</v>
      </c>
      <c r="D18" s="13">
        <f t="shared" si="0"/>
        <v>317</v>
      </c>
      <c r="E18" s="13">
        <v>0</v>
      </c>
      <c r="F18" s="13">
        <v>36</v>
      </c>
      <c r="G18" s="13">
        <v>1</v>
      </c>
      <c r="H18" s="13">
        <v>14</v>
      </c>
      <c r="I18" s="13">
        <v>0</v>
      </c>
      <c r="J18" s="13">
        <v>22</v>
      </c>
      <c r="K18" s="13">
        <v>135</v>
      </c>
      <c r="L18" s="13">
        <v>94</v>
      </c>
      <c r="M18" s="13">
        <v>15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</row>
    <row r="19" spans="1:18" ht="13.35" customHeight="1" x14ac:dyDescent="0.15">
      <c r="A19" s="51" t="s">
        <v>32</v>
      </c>
      <c r="B19" s="17" t="s">
        <v>33</v>
      </c>
      <c r="C19" s="13">
        <v>270</v>
      </c>
      <c r="D19" s="13">
        <f t="shared" si="0"/>
        <v>613</v>
      </c>
      <c r="E19" s="13">
        <v>12</v>
      </c>
      <c r="F19" s="13">
        <v>35</v>
      </c>
      <c r="G19" s="13">
        <v>1</v>
      </c>
      <c r="H19" s="13">
        <v>27</v>
      </c>
      <c r="I19" s="13">
        <v>0</v>
      </c>
      <c r="J19" s="13">
        <v>64</v>
      </c>
      <c r="K19" s="13">
        <v>228</v>
      </c>
      <c r="L19" s="13">
        <v>222</v>
      </c>
      <c r="M19" s="13">
        <v>23</v>
      </c>
      <c r="N19" s="13">
        <v>0</v>
      </c>
      <c r="O19" s="13">
        <v>0</v>
      </c>
      <c r="P19" s="13">
        <v>0</v>
      </c>
      <c r="Q19" s="13">
        <v>0</v>
      </c>
      <c r="R19" s="13">
        <v>1</v>
      </c>
    </row>
    <row r="20" spans="1:18" ht="13.35" customHeight="1" x14ac:dyDescent="0.15">
      <c r="A20" s="51"/>
      <c r="B20" s="14" t="s">
        <v>23</v>
      </c>
      <c r="C20" s="13">
        <v>265</v>
      </c>
      <c r="D20" s="13">
        <f t="shared" si="0"/>
        <v>608</v>
      </c>
      <c r="E20" s="13">
        <v>12</v>
      </c>
      <c r="F20" s="13">
        <v>35</v>
      </c>
      <c r="G20" s="13">
        <v>1</v>
      </c>
      <c r="H20" s="13">
        <v>27</v>
      </c>
      <c r="I20" s="13">
        <v>0</v>
      </c>
      <c r="J20" s="13">
        <v>64</v>
      </c>
      <c r="K20" s="13">
        <v>225</v>
      </c>
      <c r="L20" s="13">
        <v>221</v>
      </c>
      <c r="M20" s="13">
        <v>23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</row>
    <row r="21" spans="1:18" ht="13.35" customHeight="1" x14ac:dyDescent="0.15">
      <c r="A21" s="51" t="s">
        <v>34</v>
      </c>
      <c r="B21" s="17" t="s">
        <v>35</v>
      </c>
      <c r="C21" s="13">
        <v>223</v>
      </c>
      <c r="D21" s="13">
        <f t="shared" si="0"/>
        <v>406</v>
      </c>
      <c r="E21" s="13">
        <v>1</v>
      </c>
      <c r="F21" s="13">
        <v>44</v>
      </c>
      <c r="G21" s="13">
        <v>3</v>
      </c>
      <c r="H21" s="13">
        <v>20</v>
      </c>
      <c r="I21" s="13">
        <v>1</v>
      </c>
      <c r="J21" s="13">
        <v>10</v>
      </c>
      <c r="K21" s="13">
        <v>159</v>
      </c>
      <c r="L21" s="13">
        <v>143</v>
      </c>
      <c r="M21" s="13">
        <v>22</v>
      </c>
      <c r="N21" s="13">
        <v>0</v>
      </c>
      <c r="O21" s="13">
        <v>0</v>
      </c>
      <c r="P21" s="13">
        <v>1</v>
      </c>
      <c r="Q21" s="13">
        <v>0</v>
      </c>
      <c r="R21" s="13">
        <v>2</v>
      </c>
    </row>
    <row r="22" spans="1:18" ht="13.35" customHeight="1" x14ac:dyDescent="0.15">
      <c r="A22" s="51"/>
      <c r="B22" s="14" t="s">
        <v>23</v>
      </c>
      <c r="C22" s="13">
        <v>209</v>
      </c>
      <c r="D22" s="13">
        <f t="shared" si="0"/>
        <v>389</v>
      </c>
      <c r="E22" s="13">
        <v>1</v>
      </c>
      <c r="F22" s="13">
        <v>43</v>
      </c>
      <c r="G22" s="13">
        <v>3</v>
      </c>
      <c r="H22" s="13">
        <v>19</v>
      </c>
      <c r="I22" s="13">
        <v>1</v>
      </c>
      <c r="J22" s="13">
        <v>10</v>
      </c>
      <c r="K22" s="13">
        <v>153</v>
      </c>
      <c r="L22" s="13">
        <v>137</v>
      </c>
      <c r="M22" s="13">
        <v>22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ht="13.35" customHeight="1" x14ac:dyDescent="0.15">
      <c r="A23" s="51" t="s">
        <v>36</v>
      </c>
      <c r="B23" s="17" t="s">
        <v>37</v>
      </c>
      <c r="C23" s="13">
        <v>71</v>
      </c>
      <c r="D23" s="13">
        <f t="shared" si="0"/>
        <v>137</v>
      </c>
      <c r="E23" s="13">
        <v>2</v>
      </c>
      <c r="F23" s="13">
        <v>25</v>
      </c>
      <c r="G23" s="13">
        <v>1</v>
      </c>
      <c r="H23" s="13">
        <v>11</v>
      </c>
      <c r="I23" s="13">
        <v>0</v>
      </c>
      <c r="J23" s="13">
        <v>1</v>
      </c>
      <c r="K23" s="13">
        <v>43</v>
      </c>
      <c r="L23" s="13">
        <v>44</v>
      </c>
      <c r="M23" s="13">
        <v>10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1:18" ht="13.35" customHeight="1" x14ac:dyDescent="0.15">
      <c r="A24" s="51"/>
      <c r="B24" s="14" t="s">
        <v>23</v>
      </c>
      <c r="C24" s="13">
        <v>70</v>
      </c>
      <c r="D24" s="13">
        <f t="shared" si="0"/>
        <v>135</v>
      </c>
      <c r="E24" s="13">
        <v>2</v>
      </c>
      <c r="F24" s="13">
        <v>25</v>
      </c>
      <c r="G24" s="13">
        <v>0</v>
      </c>
      <c r="H24" s="13">
        <v>11</v>
      </c>
      <c r="I24" s="13">
        <v>0</v>
      </c>
      <c r="J24" s="13">
        <v>1</v>
      </c>
      <c r="K24" s="13">
        <v>43</v>
      </c>
      <c r="L24" s="13">
        <v>43</v>
      </c>
      <c r="M24" s="13">
        <v>10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</row>
    <row r="25" spans="1:18" ht="13.35" customHeight="1" x14ac:dyDescent="0.15">
      <c r="A25" s="51" t="s">
        <v>38</v>
      </c>
      <c r="B25" s="17" t="s">
        <v>39</v>
      </c>
      <c r="C25" s="13">
        <v>38</v>
      </c>
      <c r="D25" s="13">
        <f t="shared" si="0"/>
        <v>71</v>
      </c>
      <c r="E25" s="13">
        <v>0</v>
      </c>
      <c r="F25" s="13">
        <v>12</v>
      </c>
      <c r="G25" s="13">
        <v>1</v>
      </c>
      <c r="H25" s="13">
        <v>11</v>
      </c>
      <c r="I25" s="13">
        <v>0</v>
      </c>
      <c r="J25" s="13">
        <v>1</v>
      </c>
      <c r="K25" s="13">
        <v>24</v>
      </c>
      <c r="L25" s="13">
        <v>17</v>
      </c>
      <c r="M25" s="13">
        <v>4</v>
      </c>
      <c r="N25" s="13">
        <v>0</v>
      </c>
      <c r="O25" s="13">
        <v>0</v>
      </c>
      <c r="P25" s="13">
        <v>0</v>
      </c>
      <c r="Q25" s="13">
        <v>1</v>
      </c>
      <c r="R25" s="13">
        <v>0</v>
      </c>
    </row>
    <row r="26" spans="1:18" ht="13.35" customHeight="1" x14ac:dyDescent="0.15">
      <c r="A26" s="51"/>
      <c r="B26" s="14" t="s">
        <v>23</v>
      </c>
      <c r="C26" s="13">
        <v>35</v>
      </c>
      <c r="D26" s="13">
        <f t="shared" si="0"/>
        <v>66</v>
      </c>
      <c r="E26" s="13">
        <v>0</v>
      </c>
      <c r="F26" s="13">
        <v>12</v>
      </c>
      <c r="G26" s="13">
        <v>1</v>
      </c>
      <c r="H26" s="13">
        <v>10</v>
      </c>
      <c r="I26" s="13">
        <v>0</v>
      </c>
      <c r="J26" s="13">
        <v>0</v>
      </c>
      <c r="K26" s="13">
        <v>22</v>
      </c>
      <c r="L26" s="13">
        <v>17</v>
      </c>
      <c r="M26" s="13">
        <v>4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</row>
    <row r="27" spans="1:18" ht="13.35" customHeight="1" x14ac:dyDescent="0.15">
      <c r="A27" s="51" t="s">
        <v>40</v>
      </c>
      <c r="B27" s="17" t="s">
        <v>41</v>
      </c>
      <c r="C27" s="13">
        <v>5</v>
      </c>
      <c r="D27" s="13">
        <f t="shared" si="0"/>
        <v>10</v>
      </c>
      <c r="E27" s="13">
        <v>0</v>
      </c>
      <c r="F27" s="13">
        <v>2</v>
      </c>
      <c r="G27" s="13">
        <v>0</v>
      </c>
      <c r="H27" s="13">
        <v>0</v>
      </c>
      <c r="I27" s="13">
        <v>0</v>
      </c>
      <c r="J27" s="13">
        <v>0</v>
      </c>
      <c r="K27" s="13">
        <v>3</v>
      </c>
      <c r="L27" s="13">
        <v>3</v>
      </c>
      <c r="M27" s="13">
        <v>1</v>
      </c>
      <c r="N27" s="13">
        <v>0</v>
      </c>
      <c r="O27" s="13">
        <v>0</v>
      </c>
      <c r="P27" s="13">
        <v>1</v>
      </c>
      <c r="Q27" s="13">
        <v>0</v>
      </c>
      <c r="R27" s="13">
        <v>0</v>
      </c>
    </row>
    <row r="28" spans="1:18" ht="13.35" customHeight="1" x14ac:dyDescent="0.15">
      <c r="A28" s="51"/>
      <c r="B28" s="14" t="s">
        <v>23</v>
      </c>
      <c r="C28" s="13">
        <v>4</v>
      </c>
      <c r="D28" s="13">
        <f t="shared" si="0"/>
        <v>9</v>
      </c>
      <c r="E28" s="13">
        <v>0</v>
      </c>
      <c r="F28" s="13">
        <v>2</v>
      </c>
      <c r="G28" s="13">
        <v>0</v>
      </c>
      <c r="H28" s="13">
        <v>0</v>
      </c>
      <c r="I28" s="13">
        <v>0</v>
      </c>
      <c r="J28" s="13">
        <v>0</v>
      </c>
      <c r="K28" s="13">
        <v>3</v>
      </c>
      <c r="L28" s="13">
        <v>3</v>
      </c>
      <c r="M28" s="13">
        <v>1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8" ht="13.35" customHeight="1" x14ac:dyDescent="0.15">
      <c r="A29" s="51" t="s">
        <v>42</v>
      </c>
      <c r="B29" s="17" t="s">
        <v>43</v>
      </c>
      <c r="C29" s="13">
        <v>6</v>
      </c>
      <c r="D29" s="13">
        <f t="shared" si="0"/>
        <v>9</v>
      </c>
      <c r="E29" s="13">
        <v>0</v>
      </c>
      <c r="F29" s="13">
        <v>4</v>
      </c>
      <c r="G29" s="13">
        <v>0</v>
      </c>
      <c r="H29" s="13">
        <v>2</v>
      </c>
      <c r="I29" s="13">
        <v>0</v>
      </c>
      <c r="J29" s="13">
        <v>0</v>
      </c>
      <c r="K29" s="13">
        <v>1</v>
      </c>
      <c r="L29" s="13">
        <v>1</v>
      </c>
      <c r="M29" s="13">
        <v>1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</row>
    <row r="30" spans="1:18" ht="13.35" customHeight="1" x14ac:dyDescent="0.15">
      <c r="A30" s="51"/>
      <c r="B30" s="14" t="s">
        <v>23</v>
      </c>
      <c r="C30" s="13">
        <v>6</v>
      </c>
      <c r="D30" s="13">
        <f t="shared" si="0"/>
        <v>9</v>
      </c>
      <c r="E30" s="13">
        <v>0</v>
      </c>
      <c r="F30" s="13">
        <v>4</v>
      </c>
      <c r="G30" s="13">
        <v>0</v>
      </c>
      <c r="H30" s="13">
        <v>2</v>
      </c>
      <c r="I30" s="13">
        <v>0</v>
      </c>
      <c r="J30" s="13">
        <v>0</v>
      </c>
      <c r="K30" s="13">
        <v>1</v>
      </c>
      <c r="L30" s="13">
        <v>1</v>
      </c>
      <c r="M30" s="13">
        <v>1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8" ht="13.35" customHeight="1" x14ac:dyDescent="0.15">
      <c r="A31" s="51" t="s">
        <v>44</v>
      </c>
      <c r="B31" s="18" t="s">
        <v>45</v>
      </c>
      <c r="C31" s="13">
        <v>134</v>
      </c>
      <c r="D31" s="13">
        <f t="shared" si="0"/>
        <v>253</v>
      </c>
      <c r="E31" s="13">
        <v>5</v>
      </c>
      <c r="F31" s="13">
        <v>52</v>
      </c>
      <c r="G31" s="13">
        <v>3</v>
      </c>
      <c r="H31" s="13">
        <v>47</v>
      </c>
      <c r="I31" s="13">
        <v>0</v>
      </c>
      <c r="J31" s="13">
        <v>1</v>
      </c>
      <c r="K31" s="13">
        <v>17</v>
      </c>
      <c r="L31" s="13">
        <v>98</v>
      </c>
      <c r="M31" s="13">
        <v>29</v>
      </c>
      <c r="N31" s="13">
        <v>0</v>
      </c>
      <c r="O31" s="13">
        <v>0</v>
      </c>
      <c r="P31" s="13">
        <v>0</v>
      </c>
      <c r="Q31" s="13">
        <v>1</v>
      </c>
      <c r="R31" s="13">
        <v>0</v>
      </c>
    </row>
    <row r="32" spans="1:18" ht="13.35" customHeight="1" x14ac:dyDescent="0.15">
      <c r="A32" s="51"/>
      <c r="B32" s="14" t="s">
        <v>23</v>
      </c>
      <c r="C32" s="13">
        <v>126</v>
      </c>
      <c r="D32" s="13">
        <f t="shared" si="0"/>
        <v>241</v>
      </c>
      <c r="E32" s="13">
        <v>5</v>
      </c>
      <c r="F32" s="13">
        <v>50</v>
      </c>
      <c r="G32" s="13">
        <v>3</v>
      </c>
      <c r="H32" s="13">
        <v>45</v>
      </c>
      <c r="I32" s="13">
        <v>0</v>
      </c>
      <c r="J32" s="13">
        <v>1</v>
      </c>
      <c r="K32" s="13">
        <v>16</v>
      </c>
      <c r="L32" s="13">
        <v>92</v>
      </c>
      <c r="M32" s="13">
        <v>29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13.35" customHeight="1" x14ac:dyDescent="0.15">
      <c r="A33" s="51" t="s">
        <v>46</v>
      </c>
      <c r="B33" s="17" t="s">
        <v>47</v>
      </c>
      <c r="C33" s="13">
        <v>72</v>
      </c>
      <c r="D33" s="13">
        <f t="shared" si="0"/>
        <v>138</v>
      </c>
      <c r="E33" s="13">
        <v>0</v>
      </c>
      <c r="F33" s="13">
        <v>30</v>
      </c>
      <c r="G33" s="13">
        <v>2</v>
      </c>
      <c r="H33" s="13">
        <v>22</v>
      </c>
      <c r="I33" s="13">
        <v>0</v>
      </c>
      <c r="J33" s="13">
        <v>1</v>
      </c>
      <c r="K33" s="13">
        <v>24</v>
      </c>
      <c r="L33" s="13">
        <v>49</v>
      </c>
      <c r="M33" s="13">
        <v>9</v>
      </c>
      <c r="N33" s="13">
        <v>0</v>
      </c>
      <c r="O33" s="13">
        <v>0</v>
      </c>
      <c r="P33" s="13">
        <v>1</v>
      </c>
      <c r="Q33" s="13">
        <v>0</v>
      </c>
      <c r="R33" s="13">
        <v>0</v>
      </c>
    </row>
    <row r="34" spans="1:18" ht="13.35" customHeight="1" x14ac:dyDescent="0.15">
      <c r="A34" s="51"/>
      <c r="B34" s="14" t="s">
        <v>23</v>
      </c>
      <c r="C34" s="13">
        <v>70</v>
      </c>
      <c r="D34" s="13">
        <f t="shared" si="0"/>
        <v>136</v>
      </c>
      <c r="E34" s="13">
        <v>0</v>
      </c>
      <c r="F34" s="13">
        <v>30</v>
      </c>
      <c r="G34" s="13">
        <v>2</v>
      </c>
      <c r="H34" s="13">
        <v>22</v>
      </c>
      <c r="I34" s="13">
        <v>0</v>
      </c>
      <c r="J34" s="13">
        <v>1</v>
      </c>
      <c r="K34" s="13">
        <v>23</v>
      </c>
      <c r="L34" s="13">
        <v>49</v>
      </c>
      <c r="M34" s="13">
        <v>9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</row>
    <row r="35" spans="1:18" ht="13.35" customHeight="1" x14ac:dyDescent="0.15">
      <c r="A35" s="51" t="s">
        <v>48</v>
      </c>
      <c r="B35" s="17" t="s">
        <v>49</v>
      </c>
      <c r="C35" s="13">
        <v>35</v>
      </c>
      <c r="D35" s="13">
        <f t="shared" si="0"/>
        <v>63</v>
      </c>
      <c r="E35" s="13">
        <v>0</v>
      </c>
      <c r="F35" s="13">
        <v>11</v>
      </c>
      <c r="G35" s="13">
        <v>0</v>
      </c>
      <c r="H35" s="13">
        <v>12</v>
      </c>
      <c r="I35" s="13">
        <v>0</v>
      </c>
      <c r="J35" s="13">
        <v>5</v>
      </c>
      <c r="K35" s="13">
        <v>15</v>
      </c>
      <c r="L35" s="13">
        <v>16</v>
      </c>
      <c r="M35" s="13">
        <v>4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 ht="13.35" customHeight="1" x14ac:dyDescent="0.15">
      <c r="A36" s="51"/>
      <c r="B36" s="14" t="s">
        <v>23</v>
      </c>
      <c r="C36" s="13">
        <v>30</v>
      </c>
      <c r="D36" s="13">
        <f t="shared" si="0"/>
        <v>54</v>
      </c>
      <c r="E36" s="13">
        <v>0</v>
      </c>
      <c r="F36" s="13">
        <v>10</v>
      </c>
      <c r="G36" s="13">
        <v>0</v>
      </c>
      <c r="H36" s="13">
        <v>10</v>
      </c>
      <c r="I36" s="13">
        <v>0</v>
      </c>
      <c r="J36" s="13">
        <v>3</v>
      </c>
      <c r="K36" s="13">
        <v>13</v>
      </c>
      <c r="L36" s="13">
        <v>14</v>
      </c>
      <c r="M36" s="13">
        <v>4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 ht="13.35" customHeight="1" x14ac:dyDescent="0.15">
      <c r="A37" s="51" t="s">
        <v>50</v>
      </c>
      <c r="B37" s="17" t="s">
        <v>51</v>
      </c>
      <c r="C37" s="13">
        <v>5</v>
      </c>
      <c r="D37" s="13">
        <f t="shared" si="0"/>
        <v>10</v>
      </c>
      <c r="E37" s="13">
        <v>0</v>
      </c>
      <c r="F37" s="13">
        <v>0</v>
      </c>
      <c r="G37" s="13">
        <v>0</v>
      </c>
      <c r="H37" s="13">
        <v>3</v>
      </c>
      <c r="I37" s="13">
        <v>0</v>
      </c>
      <c r="J37" s="13">
        <v>3</v>
      </c>
      <c r="K37" s="13">
        <v>0</v>
      </c>
      <c r="L37" s="13">
        <v>3</v>
      </c>
      <c r="M37" s="13">
        <v>1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ht="13.35" customHeight="1" x14ac:dyDescent="0.15">
      <c r="A38" s="51"/>
      <c r="B38" s="14" t="s">
        <v>23</v>
      </c>
      <c r="C38" s="13">
        <v>5</v>
      </c>
      <c r="D38" s="13">
        <f t="shared" si="0"/>
        <v>10</v>
      </c>
      <c r="E38" s="13">
        <v>0</v>
      </c>
      <c r="F38" s="13">
        <v>0</v>
      </c>
      <c r="G38" s="13">
        <v>0</v>
      </c>
      <c r="H38" s="13">
        <v>3</v>
      </c>
      <c r="I38" s="13">
        <v>0</v>
      </c>
      <c r="J38" s="13">
        <v>3</v>
      </c>
      <c r="K38" s="13">
        <v>0</v>
      </c>
      <c r="L38" s="13">
        <v>3</v>
      </c>
      <c r="M38" s="13">
        <v>1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13.35" customHeight="1" x14ac:dyDescent="0.15">
      <c r="A39" s="51" t="s">
        <v>52</v>
      </c>
      <c r="B39" s="17" t="s">
        <v>53</v>
      </c>
      <c r="C39" s="13">
        <v>34</v>
      </c>
      <c r="D39" s="13">
        <f t="shared" si="0"/>
        <v>48</v>
      </c>
      <c r="E39" s="13">
        <v>0</v>
      </c>
      <c r="F39" s="13">
        <v>0</v>
      </c>
      <c r="G39" s="13">
        <v>0</v>
      </c>
      <c r="H39" s="13">
        <v>2</v>
      </c>
      <c r="I39" s="13">
        <v>0</v>
      </c>
      <c r="J39" s="13">
        <v>1</v>
      </c>
      <c r="K39" s="13">
        <v>18</v>
      </c>
      <c r="L39" s="13">
        <v>27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</row>
    <row r="40" spans="1:18" ht="13.35" customHeight="1" x14ac:dyDescent="0.15">
      <c r="A40" s="51"/>
      <c r="B40" s="14" t="s">
        <v>23</v>
      </c>
      <c r="C40" s="13">
        <v>33</v>
      </c>
      <c r="D40" s="13">
        <f t="shared" si="0"/>
        <v>47</v>
      </c>
      <c r="E40" s="13">
        <v>0</v>
      </c>
      <c r="F40" s="13">
        <v>0</v>
      </c>
      <c r="G40" s="13">
        <v>0</v>
      </c>
      <c r="H40" s="13">
        <v>2</v>
      </c>
      <c r="I40" s="13">
        <v>0</v>
      </c>
      <c r="J40" s="13">
        <v>1</v>
      </c>
      <c r="K40" s="13">
        <v>18</v>
      </c>
      <c r="L40" s="13">
        <v>26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ht="13.35" customHeight="1" x14ac:dyDescent="0.15">
      <c r="A41" s="51" t="s">
        <v>54</v>
      </c>
      <c r="B41" s="17" t="s">
        <v>55</v>
      </c>
      <c r="C41" s="13">
        <v>263</v>
      </c>
      <c r="D41" s="13">
        <f t="shared" si="0"/>
        <v>381</v>
      </c>
      <c r="E41" s="13">
        <v>0</v>
      </c>
      <c r="F41" s="13">
        <v>3</v>
      </c>
      <c r="G41" s="13">
        <v>7</v>
      </c>
      <c r="H41" s="13">
        <v>18</v>
      </c>
      <c r="I41" s="13">
        <v>0</v>
      </c>
      <c r="J41" s="13">
        <v>8</v>
      </c>
      <c r="K41" s="13">
        <v>119</v>
      </c>
      <c r="L41" s="13">
        <v>206</v>
      </c>
      <c r="M41" s="13">
        <v>17</v>
      </c>
      <c r="N41" s="13">
        <v>0</v>
      </c>
      <c r="O41" s="13">
        <v>0</v>
      </c>
      <c r="P41" s="13">
        <v>1</v>
      </c>
      <c r="Q41" s="13">
        <v>0</v>
      </c>
      <c r="R41" s="13">
        <v>2</v>
      </c>
    </row>
    <row r="42" spans="1:18" ht="13.35" customHeight="1" x14ac:dyDescent="0.15">
      <c r="A42" s="51"/>
      <c r="B42" s="14" t="s">
        <v>23</v>
      </c>
      <c r="C42" s="13">
        <v>226</v>
      </c>
      <c r="D42" s="13">
        <f t="shared" si="0"/>
        <v>343</v>
      </c>
      <c r="E42" s="13">
        <v>0</v>
      </c>
      <c r="F42" s="13">
        <v>2</v>
      </c>
      <c r="G42" s="13">
        <v>6</v>
      </c>
      <c r="H42" s="13">
        <v>16</v>
      </c>
      <c r="I42" s="13">
        <v>0</v>
      </c>
      <c r="J42" s="13">
        <v>8</v>
      </c>
      <c r="K42" s="13">
        <v>118</v>
      </c>
      <c r="L42" s="13">
        <v>176</v>
      </c>
      <c r="M42" s="13">
        <v>17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13.35" customHeight="1" x14ac:dyDescent="0.15">
      <c r="A43" s="51" t="s">
        <v>56</v>
      </c>
      <c r="B43" s="17" t="s">
        <v>57</v>
      </c>
      <c r="C43" s="13">
        <v>266</v>
      </c>
      <c r="D43" s="13">
        <f t="shared" si="0"/>
        <v>413</v>
      </c>
      <c r="E43" s="13">
        <v>1</v>
      </c>
      <c r="F43" s="13">
        <v>35</v>
      </c>
      <c r="G43" s="13">
        <v>2</v>
      </c>
      <c r="H43" s="13">
        <v>30</v>
      </c>
      <c r="I43" s="13">
        <v>0</v>
      </c>
      <c r="J43" s="13">
        <v>5</v>
      </c>
      <c r="K43" s="13">
        <v>142</v>
      </c>
      <c r="L43" s="13">
        <v>168</v>
      </c>
      <c r="M43" s="13">
        <v>30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</row>
    <row r="44" spans="1:18" ht="13.35" customHeight="1" x14ac:dyDescent="0.15">
      <c r="A44" s="51"/>
      <c r="B44" s="14" t="s">
        <v>23</v>
      </c>
      <c r="C44" s="13">
        <v>255</v>
      </c>
      <c r="D44" s="13">
        <f t="shared" si="0"/>
        <v>401</v>
      </c>
      <c r="E44" s="13">
        <v>1</v>
      </c>
      <c r="F44" s="13">
        <v>32</v>
      </c>
      <c r="G44" s="13">
        <v>2</v>
      </c>
      <c r="H44" s="13">
        <v>30</v>
      </c>
      <c r="I44" s="13">
        <v>0</v>
      </c>
      <c r="J44" s="13">
        <v>5</v>
      </c>
      <c r="K44" s="13">
        <v>137</v>
      </c>
      <c r="L44" s="13">
        <v>164</v>
      </c>
      <c r="M44" s="13">
        <v>30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</row>
    <row r="45" spans="1:18" ht="13.35" customHeight="1" x14ac:dyDescent="0.15">
      <c r="A45" s="51" t="s">
        <v>58</v>
      </c>
      <c r="B45" s="17" t="s">
        <v>59</v>
      </c>
      <c r="C45" s="13">
        <v>4</v>
      </c>
      <c r="D45" s="13">
        <f t="shared" si="0"/>
        <v>8</v>
      </c>
      <c r="E45" s="13">
        <v>0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K45" s="13">
        <v>2</v>
      </c>
      <c r="L45" s="13">
        <v>4</v>
      </c>
      <c r="M45" s="13">
        <v>1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 ht="13.35" customHeight="1" x14ac:dyDescent="0.15">
      <c r="A46" s="51"/>
      <c r="B46" s="14" t="s">
        <v>23</v>
      </c>
      <c r="C46" s="13">
        <v>4</v>
      </c>
      <c r="D46" s="13">
        <f t="shared" si="0"/>
        <v>8</v>
      </c>
      <c r="E46" s="13">
        <v>0</v>
      </c>
      <c r="F46" s="13">
        <v>1</v>
      </c>
      <c r="G46" s="13">
        <v>0</v>
      </c>
      <c r="H46" s="13">
        <v>0</v>
      </c>
      <c r="I46" s="13">
        <v>0</v>
      </c>
      <c r="J46" s="13">
        <v>0</v>
      </c>
      <c r="K46" s="13">
        <v>2</v>
      </c>
      <c r="L46" s="13">
        <v>4</v>
      </c>
      <c r="M46" s="13">
        <v>1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 ht="13.35" customHeight="1" x14ac:dyDescent="0.15">
      <c r="A47" s="51" t="s">
        <v>60</v>
      </c>
      <c r="B47" s="17" t="s">
        <v>61</v>
      </c>
      <c r="C47" s="13">
        <v>210</v>
      </c>
      <c r="D47" s="13">
        <f t="shared" si="0"/>
        <v>366</v>
      </c>
      <c r="E47" s="13">
        <v>3</v>
      </c>
      <c r="F47" s="13">
        <v>18</v>
      </c>
      <c r="G47" s="13">
        <v>2</v>
      </c>
      <c r="H47" s="13">
        <v>20</v>
      </c>
      <c r="I47" s="13">
        <v>0</v>
      </c>
      <c r="J47" s="13">
        <v>12</v>
      </c>
      <c r="K47" s="13">
        <v>157</v>
      </c>
      <c r="L47" s="13">
        <v>145</v>
      </c>
      <c r="M47" s="13">
        <v>7</v>
      </c>
      <c r="N47" s="13">
        <v>0</v>
      </c>
      <c r="O47" s="13">
        <v>1</v>
      </c>
      <c r="P47" s="13">
        <v>0</v>
      </c>
      <c r="Q47" s="13">
        <v>0</v>
      </c>
      <c r="R47" s="13">
        <v>1</v>
      </c>
    </row>
    <row r="48" spans="1:18" ht="13.35" customHeight="1" x14ac:dyDescent="0.15">
      <c r="A48" s="51"/>
      <c r="B48" s="14" t="s">
        <v>23</v>
      </c>
      <c r="C48" s="13">
        <v>204</v>
      </c>
      <c r="D48" s="13">
        <f t="shared" si="0"/>
        <v>359</v>
      </c>
      <c r="E48" s="13">
        <v>3</v>
      </c>
      <c r="F48" s="13">
        <v>17</v>
      </c>
      <c r="G48" s="13">
        <v>2</v>
      </c>
      <c r="H48" s="13">
        <v>20</v>
      </c>
      <c r="I48" s="13">
        <v>0</v>
      </c>
      <c r="J48" s="13">
        <v>12</v>
      </c>
      <c r="K48" s="13">
        <v>155</v>
      </c>
      <c r="L48" s="13">
        <v>142</v>
      </c>
      <c r="M48" s="13">
        <v>7</v>
      </c>
      <c r="N48" s="13">
        <v>0</v>
      </c>
      <c r="O48" s="13">
        <v>1</v>
      </c>
      <c r="P48" s="13">
        <v>0</v>
      </c>
      <c r="Q48" s="13">
        <v>0</v>
      </c>
      <c r="R48" s="13">
        <v>0</v>
      </c>
    </row>
    <row r="49" spans="1:56" ht="13.35" customHeight="1" x14ac:dyDescent="0.15">
      <c r="A49" s="51" t="s">
        <v>62</v>
      </c>
      <c r="B49" s="17" t="s">
        <v>63</v>
      </c>
      <c r="C49" s="13">
        <v>143</v>
      </c>
      <c r="D49" s="13">
        <f t="shared" si="0"/>
        <v>242</v>
      </c>
      <c r="E49" s="13">
        <v>4</v>
      </c>
      <c r="F49" s="13">
        <v>26</v>
      </c>
      <c r="G49" s="13">
        <v>3</v>
      </c>
      <c r="H49" s="13">
        <v>31</v>
      </c>
      <c r="I49" s="13">
        <v>1</v>
      </c>
      <c r="J49" s="13">
        <v>7</v>
      </c>
      <c r="K49" s="13">
        <v>52</v>
      </c>
      <c r="L49" s="13">
        <v>95</v>
      </c>
      <c r="M49" s="13">
        <v>18</v>
      </c>
      <c r="N49" s="13">
        <v>0</v>
      </c>
      <c r="O49" s="13">
        <v>0</v>
      </c>
      <c r="P49" s="13">
        <v>1</v>
      </c>
      <c r="Q49" s="13">
        <v>0</v>
      </c>
      <c r="R49" s="13">
        <v>4</v>
      </c>
    </row>
    <row r="50" spans="1:56" ht="13.35" customHeight="1" x14ac:dyDescent="0.15">
      <c r="A50" s="51"/>
      <c r="B50" s="14" t="s">
        <v>23</v>
      </c>
      <c r="C50" s="13">
        <v>130</v>
      </c>
      <c r="D50" s="13">
        <f t="shared" si="0"/>
        <v>226</v>
      </c>
      <c r="E50" s="13">
        <v>3</v>
      </c>
      <c r="F50" s="13">
        <v>24</v>
      </c>
      <c r="G50" s="13">
        <v>3</v>
      </c>
      <c r="H50" s="13">
        <v>29</v>
      </c>
      <c r="I50" s="13">
        <v>1</v>
      </c>
      <c r="J50" s="13">
        <v>7</v>
      </c>
      <c r="K50" s="13">
        <v>50</v>
      </c>
      <c r="L50" s="13">
        <v>91</v>
      </c>
      <c r="M50" s="13">
        <v>18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</row>
    <row r="51" spans="1:56" ht="13.35" customHeight="1" x14ac:dyDescent="0.15">
      <c r="A51" s="51" t="s">
        <v>64</v>
      </c>
      <c r="B51" s="17" t="s">
        <v>65</v>
      </c>
      <c r="C51" s="13">
        <v>164</v>
      </c>
      <c r="D51" s="13">
        <f t="shared" si="0"/>
        <v>272</v>
      </c>
      <c r="E51" s="13">
        <v>1</v>
      </c>
      <c r="F51" s="13">
        <v>13</v>
      </c>
      <c r="G51" s="13">
        <v>1</v>
      </c>
      <c r="H51" s="13">
        <v>25</v>
      </c>
      <c r="I51" s="13">
        <v>0</v>
      </c>
      <c r="J51" s="13">
        <v>24</v>
      </c>
      <c r="K51" s="13">
        <v>109</v>
      </c>
      <c r="L51" s="13">
        <v>78</v>
      </c>
      <c r="M51" s="13">
        <v>14</v>
      </c>
      <c r="N51" s="13">
        <v>0</v>
      </c>
      <c r="O51" s="13">
        <v>0</v>
      </c>
      <c r="P51" s="13">
        <v>4</v>
      </c>
      <c r="Q51" s="13">
        <v>0</v>
      </c>
      <c r="R51" s="13">
        <v>3</v>
      </c>
    </row>
    <row r="52" spans="1:56" ht="13.35" customHeight="1" x14ac:dyDescent="0.15">
      <c r="A52" s="51"/>
      <c r="B52" s="14" t="s">
        <v>23</v>
      </c>
      <c r="C52" s="13">
        <v>148</v>
      </c>
      <c r="D52" s="13">
        <f t="shared" si="0"/>
        <v>252</v>
      </c>
      <c r="E52" s="13">
        <v>1</v>
      </c>
      <c r="F52" s="13">
        <v>13</v>
      </c>
      <c r="G52" s="13">
        <v>1</v>
      </c>
      <c r="H52" s="13">
        <v>24</v>
      </c>
      <c r="I52" s="13">
        <v>0</v>
      </c>
      <c r="J52" s="13">
        <v>22</v>
      </c>
      <c r="K52" s="13">
        <v>102</v>
      </c>
      <c r="L52" s="13">
        <v>75</v>
      </c>
      <c r="M52" s="13">
        <v>14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</row>
    <row r="53" spans="1:56" ht="13.35" customHeight="1" x14ac:dyDescent="0.15">
      <c r="A53" s="51" t="s">
        <v>66</v>
      </c>
      <c r="B53" s="17" t="s">
        <v>67</v>
      </c>
      <c r="C53" s="13">
        <v>39</v>
      </c>
      <c r="D53" s="13">
        <f t="shared" si="0"/>
        <v>68</v>
      </c>
      <c r="E53" s="13">
        <v>0</v>
      </c>
      <c r="F53" s="13">
        <v>1</v>
      </c>
      <c r="G53" s="13">
        <v>0</v>
      </c>
      <c r="H53" s="13">
        <v>0</v>
      </c>
      <c r="I53" s="13">
        <v>0</v>
      </c>
      <c r="J53" s="13">
        <v>2</v>
      </c>
      <c r="K53" s="13">
        <v>38</v>
      </c>
      <c r="L53" s="13">
        <v>27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</row>
    <row r="54" spans="1:56" ht="13.35" customHeight="1" x14ac:dyDescent="0.15">
      <c r="A54" s="51"/>
      <c r="B54" s="14" t="s">
        <v>23</v>
      </c>
      <c r="C54" s="13">
        <v>38</v>
      </c>
      <c r="D54" s="13">
        <f t="shared" si="0"/>
        <v>66</v>
      </c>
      <c r="E54" s="13">
        <v>0</v>
      </c>
      <c r="F54" s="13">
        <v>1</v>
      </c>
      <c r="G54" s="13">
        <v>0</v>
      </c>
      <c r="H54" s="13">
        <v>0</v>
      </c>
      <c r="I54" s="13">
        <v>0</v>
      </c>
      <c r="J54" s="13">
        <v>2</v>
      </c>
      <c r="K54" s="13">
        <v>37</v>
      </c>
      <c r="L54" s="13">
        <v>26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</row>
    <row r="55" spans="1:56" ht="13.35" customHeight="1" x14ac:dyDescent="0.15">
      <c r="A55" s="51" t="s">
        <v>68</v>
      </c>
      <c r="B55" s="17" t="s">
        <v>69</v>
      </c>
      <c r="C55" s="13">
        <v>21</v>
      </c>
      <c r="D55" s="13">
        <f t="shared" si="0"/>
        <v>22</v>
      </c>
      <c r="E55" s="13">
        <v>0</v>
      </c>
      <c r="F55" s="13">
        <v>0</v>
      </c>
      <c r="G55" s="13">
        <v>1</v>
      </c>
      <c r="H55" s="13">
        <v>1</v>
      </c>
      <c r="I55" s="13">
        <v>0</v>
      </c>
      <c r="J55" s="13">
        <v>0</v>
      </c>
      <c r="K55" s="13">
        <v>11</v>
      </c>
      <c r="L55" s="13">
        <v>2</v>
      </c>
      <c r="M55" s="13">
        <v>1</v>
      </c>
      <c r="N55" s="13">
        <v>0</v>
      </c>
      <c r="O55" s="13">
        <v>0</v>
      </c>
      <c r="P55" s="13">
        <v>0</v>
      </c>
      <c r="Q55" s="13">
        <v>0</v>
      </c>
      <c r="R55" s="13">
        <v>6</v>
      </c>
    </row>
    <row r="56" spans="1:56" ht="13.35" customHeight="1" x14ac:dyDescent="0.15">
      <c r="A56" s="51"/>
      <c r="B56" s="14" t="s">
        <v>23</v>
      </c>
      <c r="C56" s="13">
        <v>11</v>
      </c>
      <c r="D56" s="13">
        <f t="shared" si="0"/>
        <v>12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9</v>
      </c>
      <c r="L56" s="13">
        <v>1</v>
      </c>
      <c r="M56" s="13">
        <v>1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</row>
    <row r="57" spans="1:56" ht="13.35" customHeight="1" x14ac:dyDescent="0.15">
      <c r="A57" s="51" t="s">
        <v>70</v>
      </c>
      <c r="B57" s="17" t="s">
        <v>71</v>
      </c>
      <c r="C57" s="13">
        <v>160</v>
      </c>
      <c r="D57" s="13">
        <f t="shared" si="0"/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</row>
    <row r="58" spans="1:56" ht="12.75" customHeight="1" thickBot="1" x14ac:dyDescent="0.2">
      <c r="A58" s="51"/>
      <c r="B58" s="14" t="s">
        <v>23</v>
      </c>
      <c r="C58" s="13">
        <v>51</v>
      </c>
      <c r="D58" s="13">
        <f t="shared" si="0"/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</row>
    <row r="59" spans="1:56" x14ac:dyDescent="0.2">
      <c r="A59" s="20" t="s">
        <v>72</v>
      </c>
      <c r="B59" s="20"/>
      <c r="C59" s="20"/>
      <c r="D59" s="20" t="s">
        <v>73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44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7"/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</sheetData>
  <mergeCells count="45">
    <mergeCell ref="A13:A14"/>
    <mergeCell ref="A15:A16"/>
    <mergeCell ref="A17:A18"/>
    <mergeCell ref="A1:R1"/>
    <mergeCell ref="A3:B3"/>
    <mergeCell ref="C3:C5"/>
    <mergeCell ref="D3:R3"/>
    <mergeCell ref="D4:D5"/>
    <mergeCell ref="E4:E5"/>
    <mergeCell ref="F4:F5"/>
    <mergeCell ref="G4:G5"/>
    <mergeCell ref="H4:H5"/>
    <mergeCell ref="I4:I5"/>
    <mergeCell ref="A11:A12"/>
    <mergeCell ref="J4:J5"/>
    <mergeCell ref="K4:K5"/>
    <mergeCell ref="L4:L5"/>
    <mergeCell ref="M4:M5"/>
    <mergeCell ref="P4:P5"/>
    <mergeCell ref="Q4:Q5"/>
    <mergeCell ref="R4:R5"/>
    <mergeCell ref="A6:A7"/>
    <mergeCell ref="A9:A10"/>
    <mergeCell ref="N4:N5"/>
    <mergeCell ref="O4:O5"/>
    <mergeCell ref="A19:A20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23:A24"/>
    <mergeCell ref="A49:A50"/>
    <mergeCell ref="A51:A52"/>
    <mergeCell ref="A53:A54"/>
    <mergeCell ref="A55:A56"/>
    <mergeCell ref="A57:A58"/>
  </mergeCells>
  <phoneticPr fontId="3"/>
  <pageMargins left="0.35" right="0.39370078740157483" top="0.59055118110236227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1"/>
  <sheetViews>
    <sheetView showGridLines="0" topLeftCell="A25" zoomScaleNormal="100" zoomScaleSheetLayoutView="100" workbookViewId="0">
      <selection activeCell="T7" sqref="T7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6.77734375" style="2" bestFit="1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15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109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59"/>
      <c r="C3" s="60" t="s">
        <v>2</v>
      </c>
      <c r="D3" s="63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45"/>
      <c r="B4" s="46"/>
      <c r="C4" s="61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62"/>
      <c r="D5" s="6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5"/>
    </row>
    <row r="6" spans="1:60" ht="13.35" customHeight="1" x14ac:dyDescent="0.15">
      <c r="A6" s="51"/>
      <c r="B6" s="12" t="s">
        <v>4</v>
      </c>
      <c r="C6" s="13">
        <v>2866</v>
      </c>
      <c r="D6" s="13">
        <f>SUM(E6:R6)</f>
        <v>4689</v>
      </c>
      <c r="E6" s="13">
        <v>47</v>
      </c>
      <c r="F6" s="13">
        <v>426</v>
      </c>
      <c r="G6" s="13">
        <v>53</v>
      </c>
      <c r="H6" s="13">
        <v>338</v>
      </c>
      <c r="I6" s="13">
        <v>5</v>
      </c>
      <c r="J6" s="13">
        <v>185</v>
      </c>
      <c r="K6" s="13">
        <v>1555</v>
      </c>
      <c r="L6" s="13">
        <v>1810</v>
      </c>
      <c r="M6" s="13">
        <v>231</v>
      </c>
      <c r="N6" s="13">
        <v>0</v>
      </c>
      <c r="O6" s="13">
        <v>4</v>
      </c>
      <c r="P6" s="13">
        <v>11</v>
      </c>
      <c r="Q6" s="13">
        <v>7</v>
      </c>
      <c r="R6" s="13">
        <v>17</v>
      </c>
      <c r="S6" s="7"/>
    </row>
    <row r="7" spans="1:60" ht="13.35" customHeight="1" x14ac:dyDescent="0.15">
      <c r="A7" s="56"/>
      <c r="B7" s="14" t="s">
        <v>20</v>
      </c>
      <c r="C7" s="13">
        <v>2612</v>
      </c>
      <c r="D7" s="13">
        <f>SUM(E7:R7)</f>
        <v>4488</v>
      </c>
      <c r="E7" s="13">
        <v>45</v>
      </c>
      <c r="F7" s="13">
        <v>410</v>
      </c>
      <c r="G7" s="13">
        <v>48</v>
      </c>
      <c r="H7" s="13">
        <v>321</v>
      </c>
      <c r="I7" s="13">
        <v>5</v>
      </c>
      <c r="J7" s="13">
        <v>180</v>
      </c>
      <c r="K7" s="13">
        <v>1511</v>
      </c>
      <c r="L7" s="13">
        <v>1737</v>
      </c>
      <c r="M7" s="13">
        <v>228</v>
      </c>
      <c r="N7" s="13">
        <v>0</v>
      </c>
      <c r="O7" s="13">
        <v>3</v>
      </c>
      <c r="P7" s="13">
        <v>0</v>
      </c>
      <c r="Q7" s="13">
        <v>0</v>
      </c>
      <c r="R7" s="13"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47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21</v>
      </c>
      <c r="B9" s="17" t="s">
        <v>22</v>
      </c>
      <c r="C9" s="13">
        <v>259</v>
      </c>
      <c r="D9" s="13">
        <f>SUM(E9:R9)</f>
        <v>307</v>
      </c>
      <c r="E9" s="13">
        <v>1</v>
      </c>
      <c r="F9" s="13">
        <v>4</v>
      </c>
      <c r="G9" s="13">
        <v>4</v>
      </c>
      <c r="H9" s="13">
        <v>10</v>
      </c>
      <c r="I9" s="13">
        <v>0</v>
      </c>
      <c r="J9" s="13">
        <v>5</v>
      </c>
      <c r="K9" s="13">
        <v>153</v>
      </c>
      <c r="L9" s="13">
        <v>116</v>
      </c>
      <c r="M9" s="13">
        <v>11</v>
      </c>
      <c r="N9" s="13">
        <v>0</v>
      </c>
      <c r="O9" s="13">
        <v>1</v>
      </c>
      <c r="P9" s="13">
        <v>0</v>
      </c>
      <c r="Q9" s="13">
        <v>0</v>
      </c>
      <c r="R9" s="13">
        <v>2</v>
      </c>
    </row>
    <row r="10" spans="1:60" ht="13.35" customHeight="1" x14ac:dyDescent="0.15">
      <c r="A10" s="56"/>
      <c r="B10" s="14" t="s">
        <v>23</v>
      </c>
      <c r="C10" s="13">
        <v>240</v>
      </c>
      <c r="D10" s="13">
        <f t="shared" ref="D10:D58" si="0">SUM(E10:R10)</f>
        <v>285</v>
      </c>
      <c r="E10" s="13">
        <v>1</v>
      </c>
      <c r="F10" s="13">
        <v>3</v>
      </c>
      <c r="G10" s="13">
        <v>2</v>
      </c>
      <c r="H10" s="13">
        <v>9</v>
      </c>
      <c r="I10" s="13">
        <v>0</v>
      </c>
      <c r="J10" s="13">
        <v>4</v>
      </c>
      <c r="K10" s="13">
        <v>146</v>
      </c>
      <c r="L10" s="13">
        <v>108</v>
      </c>
      <c r="M10" s="13">
        <v>11</v>
      </c>
      <c r="N10" s="13">
        <v>0</v>
      </c>
      <c r="O10" s="13">
        <v>1</v>
      </c>
      <c r="P10" s="13">
        <v>0</v>
      </c>
      <c r="Q10" s="13">
        <v>0</v>
      </c>
      <c r="R10" s="13">
        <v>0</v>
      </c>
    </row>
    <row r="11" spans="1:60" ht="13.35" customHeight="1" x14ac:dyDescent="0.15">
      <c r="A11" s="51" t="s">
        <v>24</v>
      </c>
      <c r="B11" s="17" t="s">
        <v>25</v>
      </c>
      <c r="C11" s="13">
        <v>191</v>
      </c>
      <c r="D11" s="13">
        <f t="shared" si="0"/>
        <v>375</v>
      </c>
      <c r="E11" s="13">
        <v>10</v>
      </c>
      <c r="F11" s="13">
        <v>35</v>
      </c>
      <c r="G11" s="13">
        <v>2</v>
      </c>
      <c r="H11" s="13">
        <v>16</v>
      </c>
      <c r="I11" s="13">
        <v>1</v>
      </c>
      <c r="J11" s="13">
        <v>21</v>
      </c>
      <c r="K11" s="13">
        <v>141</v>
      </c>
      <c r="L11" s="13">
        <v>134</v>
      </c>
      <c r="M11" s="13">
        <v>14</v>
      </c>
      <c r="N11" s="13">
        <v>0</v>
      </c>
      <c r="O11" s="13">
        <v>0</v>
      </c>
      <c r="P11" s="13">
        <v>0</v>
      </c>
      <c r="Q11" s="13">
        <v>1</v>
      </c>
      <c r="R11" s="13">
        <v>0</v>
      </c>
    </row>
    <row r="12" spans="1:60" ht="13.35" customHeight="1" x14ac:dyDescent="0.15">
      <c r="A12" s="51"/>
      <c r="B12" s="14" t="s">
        <v>23</v>
      </c>
      <c r="C12" s="13">
        <v>185</v>
      </c>
      <c r="D12" s="13">
        <f t="shared" si="0"/>
        <v>369</v>
      </c>
      <c r="E12" s="13">
        <v>10</v>
      </c>
      <c r="F12" s="13">
        <v>34</v>
      </c>
      <c r="G12" s="13">
        <v>2</v>
      </c>
      <c r="H12" s="13">
        <v>16</v>
      </c>
      <c r="I12" s="13">
        <v>1</v>
      </c>
      <c r="J12" s="13">
        <v>21</v>
      </c>
      <c r="K12" s="13">
        <v>139</v>
      </c>
      <c r="L12" s="13">
        <v>132</v>
      </c>
      <c r="M12" s="13">
        <v>14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</row>
    <row r="13" spans="1:60" ht="13.35" customHeight="1" x14ac:dyDescent="0.15">
      <c r="A13" s="51" t="s">
        <v>26</v>
      </c>
      <c r="B13" s="17" t="s">
        <v>27</v>
      </c>
      <c r="C13" s="13">
        <v>159</v>
      </c>
      <c r="D13" s="13">
        <f t="shared" si="0"/>
        <v>297</v>
      </c>
      <c r="E13" s="13">
        <v>2</v>
      </c>
      <c r="F13" s="13">
        <v>58</v>
      </c>
      <c r="G13" s="13">
        <v>3</v>
      </c>
      <c r="H13" s="13">
        <v>18</v>
      </c>
      <c r="I13" s="13">
        <v>0</v>
      </c>
      <c r="J13" s="13">
        <v>13</v>
      </c>
      <c r="K13" s="13">
        <v>97</v>
      </c>
      <c r="L13" s="13">
        <v>78</v>
      </c>
      <c r="M13" s="13">
        <v>23</v>
      </c>
      <c r="N13" s="13">
        <v>0</v>
      </c>
      <c r="O13" s="13">
        <v>0</v>
      </c>
      <c r="P13" s="13">
        <v>5</v>
      </c>
      <c r="Q13" s="13">
        <v>0</v>
      </c>
      <c r="R13" s="13">
        <v>0</v>
      </c>
    </row>
    <row r="14" spans="1:60" ht="13.35" customHeight="1" x14ac:dyDescent="0.15">
      <c r="A14" s="51"/>
      <c r="B14" s="14" t="s">
        <v>23</v>
      </c>
      <c r="C14" s="13">
        <v>145</v>
      </c>
      <c r="D14" s="13">
        <f t="shared" si="0"/>
        <v>283</v>
      </c>
      <c r="E14" s="13">
        <v>2</v>
      </c>
      <c r="F14" s="13">
        <v>54</v>
      </c>
      <c r="G14" s="13">
        <v>3</v>
      </c>
      <c r="H14" s="13">
        <v>16</v>
      </c>
      <c r="I14" s="13">
        <v>0</v>
      </c>
      <c r="J14" s="13">
        <v>13</v>
      </c>
      <c r="K14" s="13">
        <v>96</v>
      </c>
      <c r="L14" s="13">
        <v>77</v>
      </c>
      <c r="M14" s="13">
        <v>22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1:60" ht="13.35" customHeight="1" x14ac:dyDescent="0.15">
      <c r="A15" s="51" t="s">
        <v>28</v>
      </c>
      <c r="B15" s="17" t="s">
        <v>29</v>
      </c>
      <c r="C15" s="13">
        <v>56</v>
      </c>
      <c r="D15" s="13">
        <f t="shared" si="0"/>
        <v>92</v>
      </c>
      <c r="E15" s="13">
        <v>0</v>
      </c>
      <c r="F15" s="13">
        <v>3</v>
      </c>
      <c r="G15" s="13">
        <v>5</v>
      </c>
      <c r="H15" s="13">
        <v>23</v>
      </c>
      <c r="I15" s="13">
        <v>1</v>
      </c>
      <c r="J15" s="13">
        <v>2</v>
      </c>
      <c r="K15" s="13">
        <v>25</v>
      </c>
      <c r="L15" s="13">
        <v>29</v>
      </c>
      <c r="M15" s="13">
        <v>4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</row>
    <row r="16" spans="1:60" ht="13.35" customHeight="1" x14ac:dyDescent="0.15">
      <c r="A16" s="51"/>
      <c r="B16" s="14" t="s">
        <v>23</v>
      </c>
      <c r="C16" s="13">
        <v>51</v>
      </c>
      <c r="D16" s="13">
        <f t="shared" si="0"/>
        <v>86</v>
      </c>
      <c r="E16" s="13">
        <v>0</v>
      </c>
      <c r="F16" s="13">
        <v>3</v>
      </c>
      <c r="G16" s="13">
        <v>4</v>
      </c>
      <c r="H16" s="13">
        <v>21</v>
      </c>
      <c r="I16" s="13">
        <v>1</v>
      </c>
      <c r="J16" s="13">
        <v>2</v>
      </c>
      <c r="K16" s="13">
        <v>25</v>
      </c>
      <c r="L16" s="13">
        <v>26</v>
      </c>
      <c r="M16" s="13">
        <v>4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</row>
    <row r="17" spans="1:18" ht="13.35" customHeight="1" x14ac:dyDescent="0.15">
      <c r="A17" s="51" t="s">
        <v>30</v>
      </c>
      <c r="B17" s="17" t="s">
        <v>31</v>
      </c>
      <c r="C17" s="13">
        <v>150</v>
      </c>
      <c r="D17" s="13">
        <f t="shared" si="0"/>
        <v>268</v>
      </c>
      <c r="E17" s="13">
        <v>0</v>
      </c>
      <c r="F17" s="13">
        <v>32</v>
      </c>
      <c r="G17" s="13">
        <v>2</v>
      </c>
      <c r="H17" s="13">
        <v>6</v>
      </c>
      <c r="I17" s="13">
        <v>1</v>
      </c>
      <c r="J17" s="13">
        <v>14</v>
      </c>
      <c r="K17" s="13">
        <v>114</v>
      </c>
      <c r="L17" s="13">
        <v>87</v>
      </c>
      <c r="M17" s="13">
        <v>12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</row>
    <row r="18" spans="1:18" ht="13.35" customHeight="1" x14ac:dyDescent="0.15">
      <c r="A18" s="51"/>
      <c r="B18" s="14" t="s">
        <v>23</v>
      </c>
      <c r="C18" s="13">
        <v>146</v>
      </c>
      <c r="D18" s="13">
        <f t="shared" si="0"/>
        <v>264</v>
      </c>
      <c r="E18" s="13">
        <v>0</v>
      </c>
      <c r="F18" s="13">
        <v>32</v>
      </c>
      <c r="G18" s="13">
        <v>2</v>
      </c>
      <c r="H18" s="13">
        <v>6</v>
      </c>
      <c r="I18" s="13">
        <v>1</v>
      </c>
      <c r="J18" s="13">
        <v>14</v>
      </c>
      <c r="K18" s="13">
        <v>113</v>
      </c>
      <c r="L18" s="13">
        <v>84</v>
      </c>
      <c r="M18" s="13">
        <v>12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</row>
    <row r="19" spans="1:18" ht="13.35" customHeight="1" x14ac:dyDescent="0.15">
      <c r="A19" s="51" t="s">
        <v>32</v>
      </c>
      <c r="B19" s="17" t="s">
        <v>33</v>
      </c>
      <c r="C19" s="13">
        <v>285</v>
      </c>
      <c r="D19" s="13">
        <f t="shared" si="0"/>
        <v>642</v>
      </c>
      <c r="E19" s="13">
        <v>18</v>
      </c>
      <c r="F19" s="13">
        <v>58</v>
      </c>
      <c r="G19" s="13">
        <v>2</v>
      </c>
      <c r="H19" s="13">
        <v>15</v>
      </c>
      <c r="I19" s="13">
        <v>1</v>
      </c>
      <c r="J19" s="13">
        <v>47</v>
      </c>
      <c r="K19" s="13">
        <v>242</v>
      </c>
      <c r="L19" s="13">
        <v>246</v>
      </c>
      <c r="M19" s="13">
        <v>12</v>
      </c>
      <c r="N19" s="13">
        <v>0</v>
      </c>
      <c r="O19" s="13">
        <v>0</v>
      </c>
      <c r="P19" s="13">
        <v>1</v>
      </c>
      <c r="Q19" s="13">
        <v>0</v>
      </c>
      <c r="R19" s="13">
        <v>0</v>
      </c>
    </row>
    <row r="20" spans="1:18" ht="13.35" customHeight="1" x14ac:dyDescent="0.15">
      <c r="A20" s="51"/>
      <c r="B20" s="14" t="s">
        <v>23</v>
      </c>
      <c r="C20" s="13">
        <v>281</v>
      </c>
      <c r="D20" s="13">
        <f t="shared" si="0"/>
        <v>637</v>
      </c>
      <c r="E20" s="13">
        <v>17</v>
      </c>
      <c r="F20" s="13">
        <v>57</v>
      </c>
      <c r="G20" s="13">
        <v>2</v>
      </c>
      <c r="H20" s="13">
        <v>15</v>
      </c>
      <c r="I20" s="13">
        <v>1</v>
      </c>
      <c r="J20" s="13">
        <v>46</v>
      </c>
      <c r="K20" s="13">
        <v>242</v>
      </c>
      <c r="L20" s="13">
        <v>245</v>
      </c>
      <c r="M20" s="13">
        <v>12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</row>
    <row r="21" spans="1:18" ht="13.35" customHeight="1" x14ac:dyDescent="0.15">
      <c r="A21" s="51" t="s">
        <v>34</v>
      </c>
      <c r="B21" s="17" t="s">
        <v>35</v>
      </c>
      <c r="C21" s="13">
        <v>227</v>
      </c>
      <c r="D21" s="13">
        <f t="shared" si="0"/>
        <v>389</v>
      </c>
      <c r="E21" s="13">
        <v>1</v>
      </c>
      <c r="F21" s="13">
        <v>42</v>
      </c>
      <c r="G21" s="13">
        <v>4</v>
      </c>
      <c r="H21" s="13">
        <v>16</v>
      </c>
      <c r="I21" s="13">
        <v>0</v>
      </c>
      <c r="J21" s="13">
        <v>16</v>
      </c>
      <c r="K21" s="13">
        <v>146</v>
      </c>
      <c r="L21" s="13">
        <v>137</v>
      </c>
      <c r="M21" s="13">
        <v>24</v>
      </c>
      <c r="N21" s="13">
        <v>0</v>
      </c>
      <c r="O21" s="13">
        <v>0</v>
      </c>
      <c r="P21" s="13">
        <v>1</v>
      </c>
      <c r="Q21" s="13">
        <v>2</v>
      </c>
      <c r="R21" s="13">
        <v>0</v>
      </c>
    </row>
    <row r="22" spans="1:18" ht="13.35" customHeight="1" x14ac:dyDescent="0.15">
      <c r="A22" s="51"/>
      <c r="B22" s="14" t="s">
        <v>23</v>
      </c>
      <c r="C22" s="13">
        <v>212</v>
      </c>
      <c r="D22" s="13">
        <f t="shared" si="0"/>
        <v>373</v>
      </c>
      <c r="E22" s="13">
        <v>0</v>
      </c>
      <c r="F22" s="13">
        <v>41</v>
      </c>
      <c r="G22" s="13">
        <v>3</v>
      </c>
      <c r="H22" s="13">
        <v>15</v>
      </c>
      <c r="I22" s="13">
        <v>0</v>
      </c>
      <c r="J22" s="13">
        <v>16</v>
      </c>
      <c r="K22" s="13">
        <v>141</v>
      </c>
      <c r="L22" s="13">
        <v>133</v>
      </c>
      <c r="M22" s="13">
        <v>24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ht="13.35" customHeight="1" x14ac:dyDescent="0.15">
      <c r="A23" s="51" t="s">
        <v>36</v>
      </c>
      <c r="B23" s="17" t="s">
        <v>37</v>
      </c>
      <c r="C23" s="13">
        <v>66</v>
      </c>
      <c r="D23" s="13">
        <f t="shared" si="0"/>
        <v>135</v>
      </c>
      <c r="E23" s="13">
        <v>3</v>
      </c>
      <c r="F23" s="13">
        <v>22</v>
      </c>
      <c r="G23" s="13">
        <v>3</v>
      </c>
      <c r="H23" s="13">
        <v>13</v>
      </c>
      <c r="I23" s="13">
        <v>0</v>
      </c>
      <c r="J23" s="13">
        <v>5</v>
      </c>
      <c r="K23" s="13">
        <v>29</v>
      </c>
      <c r="L23" s="13">
        <v>49</v>
      </c>
      <c r="M23" s="13">
        <v>11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</row>
    <row r="24" spans="1:18" ht="13.35" customHeight="1" x14ac:dyDescent="0.15">
      <c r="A24" s="51"/>
      <c r="B24" s="14" t="s">
        <v>23</v>
      </c>
      <c r="C24" s="13">
        <v>64</v>
      </c>
      <c r="D24" s="13">
        <f t="shared" si="0"/>
        <v>133</v>
      </c>
      <c r="E24" s="13">
        <v>3</v>
      </c>
      <c r="F24" s="13">
        <v>22</v>
      </c>
      <c r="G24" s="13">
        <v>3</v>
      </c>
      <c r="H24" s="13">
        <v>13</v>
      </c>
      <c r="I24" s="13">
        <v>0</v>
      </c>
      <c r="J24" s="13">
        <v>5</v>
      </c>
      <c r="K24" s="13">
        <v>29</v>
      </c>
      <c r="L24" s="13">
        <v>47</v>
      </c>
      <c r="M24" s="13">
        <v>11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</row>
    <row r="25" spans="1:18" ht="13.35" customHeight="1" x14ac:dyDescent="0.15">
      <c r="A25" s="51" t="s">
        <v>38</v>
      </c>
      <c r="B25" s="17" t="s">
        <v>39</v>
      </c>
      <c r="C25" s="13">
        <v>266</v>
      </c>
      <c r="D25" s="13">
        <f t="shared" si="0"/>
        <v>461</v>
      </c>
      <c r="E25" s="13">
        <v>3</v>
      </c>
      <c r="F25" s="13">
        <v>88</v>
      </c>
      <c r="G25" s="13">
        <v>6</v>
      </c>
      <c r="H25" s="13">
        <v>82</v>
      </c>
      <c r="I25" s="13">
        <v>0</v>
      </c>
      <c r="J25" s="13">
        <v>7</v>
      </c>
      <c r="K25" s="13">
        <v>68</v>
      </c>
      <c r="L25" s="13">
        <v>167</v>
      </c>
      <c r="M25" s="13">
        <v>33</v>
      </c>
      <c r="N25" s="13">
        <v>0</v>
      </c>
      <c r="O25" s="13">
        <v>2</v>
      </c>
      <c r="P25" s="13">
        <v>2</v>
      </c>
      <c r="Q25" s="13">
        <v>1</v>
      </c>
      <c r="R25" s="13">
        <v>2</v>
      </c>
    </row>
    <row r="26" spans="1:18" ht="13.35" customHeight="1" x14ac:dyDescent="0.15">
      <c r="A26" s="51"/>
      <c r="B26" s="14" t="s">
        <v>23</v>
      </c>
      <c r="C26" s="13">
        <v>243</v>
      </c>
      <c r="D26" s="13">
        <f t="shared" si="0"/>
        <v>431</v>
      </c>
      <c r="E26" s="13">
        <v>3</v>
      </c>
      <c r="F26" s="13">
        <v>82</v>
      </c>
      <c r="G26" s="13">
        <v>6</v>
      </c>
      <c r="H26" s="13">
        <v>79</v>
      </c>
      <c r="I26" s="13">
        <v>0</v>
      </c>
      <c r="J26" s="13">
        <v>6</v>
      </c>
      <c r="K26" s="13">
        <v>66</v>
      </c>
      <c r="L26" s="13">
        <v>156</v>
      </c>
      <c r="M26" s="13">
        <v>32</v>
      </c>
      <c r="N26" s="13">
        <v>0</v>
      </c>
      <c r="O26" s="13">
        <v>1</v>
      </c>
      <c r="P26" s="13">
        <v>0</v>
      </c>
      <c r="Q26" s="13">
        <v>0</v>
      </c>
      <c r="R26" s="13">
        <v>0</v>
      </c>
    </row>
    <row r="27" spans="1:18" ht="13.35" customHeight="1" x14ac:dyDescent="0.15">
      <c r="A27" s="51" t="s">
        <v>40</v>
      </c>
      <c r="B27" s="17" t="s">
        <v>41</v>
      </c>
      <c r="C27" s="13">
        <v>1</v>
      </c>
      <c r="D27" s="13">
        <f t="shared" si="0"/>
        <v>3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1</v>
      </c>
      <c r="K27" s="13">
        <v>0</v>
      </c>
      <c r="L27" s="13">
        <v>0</v>
      </c>
      <c r="M27" s="13">
        <v>1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</row>
    <row r="28" spans="1:18" ht="13.35" customHeight="1" x14ac:dyDescent="0.15">
      <c r="A28" s="51"/>
      <c r="B28" s="14" t="s">
        <v>23</v>
      </c>
      <c r="C28" s="13">
        <v>1</v>
      </c>
      <c r="D28" s="13">
        <f t="shared" si="0"/>
        <v>3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  <c r="J28" s="13">
        <v>1</v>
      </c>
      <c r="K28" s="13">
        <v>0</v>
      </c>
      <c r="L28" s="13">
        <v>0</v>
      </c>
      <c r="M28" s="13">
        <v>1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8" ht="13.35" customHeight="1" x14ac:dyDescent="0.15">
      <c r="A29" s="51" t="s">
        <v>42</v>
      </c>
      <c r="B29" s="17" t="s">
        <v>43</v>
      </c>
      <c r="C29" s="13">
        <v>0</v>
      </c>
      <c r="D29" s="13">
        <f t="shared" si="0"/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</row>
    <row r="30" spans="1:18" ht="13.35" customHeight="1" x14ac:dyDescent="0.15">
      <c r="A30" s="51"/>
      <c r="B30" s="14" t="s">
        <v>23</v>
      </c>
      <c r="C30" s="13">
        <v>0</v>
      </c>
      <c r="D30" s="13">
        <f t="shared" si="0"/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8" ht="13.35" customHeight="1" x14ac:dyDescent="0.15">
      <c r="A31" s="51" t="s">
        <v>44</v>
      </c>
      <c r="B31" s="18" t="s">
        <v>45</v>
      </c>
      <c r="C31" s="13">
        <v>0</v>
      </c>
      <c r="D31" s="13">
        <f t="shared" si="0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</row>
    <row r="32" spans="1:18" ht="13.35" customHeight="1" x14ac:dyDescent="0.15">
      <c r="A32" s="51"/>
      <c r="B32" s="14" t="s">
        <v>23</v>
      </c>
      <c r="C32" s="13">
        <v>0</v>
      </c>
      <c r="D32" s="13">
        <f t="shared" si="0"/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13.35" customHeight="1" x14ac:dyDescent="0.15">
      <c r="A33" s="51" t="s">
        <v>46</v>
      </c>
      <c r="B33" s="17" t="s">
        <v>47</v>
      </c>
      <c r="C33" s="13">
        <v>0</v>
      </c>
      <c r="D33" s="13">
        <f t="shared" si="0"/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</row>
    <row r="34" spans="1:18" ht="13.35" customHeight="1" x14ac:dyDescent="0.15">
      <c r="A34" s="51"/>
      <c r="B34" s="14" t="s">
        <v>23</v>
      </c>
      <c r="C34" s="13">
        <v>0</v>
      </c>
      <c r="D34" s="13">
        <f t="shared" si="0"/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</row>
    <row r="35" spans="1:18" ht="13.35" customHeight="1" x14ac:dyDescent="0.15">
      <c r="A35" s="51" t="s">
        <v>48</v>
      </c>
      <c r="B35" s="17" t="s">
        <v>49</v>
      </c>
      <c r="C35" s="13">
        <v>0</v>
      </c>
      <c r="D35" s="13">
        <f t="shared" si="0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 ht="13.35" customHeight="1" x14ac:dyDescent="0.15">
      <c r="A36" s="51"/>
      <c r="B36" s="14" t="s">
        <v>23</v>
      </c>
      <c r="C36" s="13">
        <v>0</v>
      </c>
      <c r="D36" s="13">
        <f t="shared" si="0"/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 ht="13.35" customHeight="1" x14ac:dyDescent="0.15">
      <c r="A37" s="51" t="s">
        <v>50</v>
      </c>
      <c r="B37" s="17" t="s">
        <v>51</v>
      </c>
      <c r="C37" s="13">
        <v>0</v>
      </c>
      <c r="D37" s="13">
        <f t="shared" si="0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ht="13.35" customHeight="1" x14ac:dyDescent="0.15">
      <c r="A38" s="51"/>
      <c r="B38" s="14" t="s">
        <v>23</v>
      </c>
      <c r="C38" s="13">
        <v>0</v>
      </c>
      <c r="D38" s="13">
        <f t="shared" si="0"/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13.35" customHeight="1" x14ac:dyDescent="0.15">
      <c r="A39" s="51" t="s">
        <v>52</v>
      </c>
      <c r="B39" s="17" t="s">
        <v>53</v>
      </c>
      <c r="C39" s="13">
        <v>40</v>
      </c>
      <c r="D39" s="13">
        <f t="shared" si="0"/>
        <v>60</v>
      </c>
      <c r="E39" s="13">
        <v>0</v>
      </c>
      <c r="F39" s="13">
        <v>0</v>
      </c>
      <c r="G39" s="13">
        <v>1</v>
      </c>
      <c r="H39" s="13">
        <v>3</v>
      </c>
      <c r="I39" s="13">
        <v>0</v>
      </c>
      <c r="J39" s="13">
        <v>1</v>
      </c>
      <c r="K39" s="13">
        <v>19</v>
      </c>
      <c r="L39" s="13">
        <v>36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</row>
    <row r="40" spans="1:18" ht="13.35" customHeight="1" x14ac:dyDescent="0.15">
      <c r="A40" s="51"/>
      <c r="B40" s="14" t="s">
        <v>23</v>
      </c>
      <c r="C40" s="13">
        <v>39</v>
      </c>
      <c r="D40" s="13">
        <f t="shared" si="0"/>
        <v>58</v>
      </c>
      <c r="E40" s="13">
        <v>0</v>
      </c>
      <c r="F40" s="13">
        <v>0</v>
      </c>
      <c r="G40" s="13">
        <v>1</v>
      </c>
      <c r="H40" s="13">
        <v>3</v>
      </c>
      <c r="I40" s="13">
        <v>0</v>
      </c>
      <c r="J40" s="13">
        <v>1</v>
      </c>
      <c r="K40" s="13">
        <v>18</v>
      </c>
      <c r="L40" s="13">
        <v>35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ht="13.35" customHeight="1" x14ac:dyDescent="0.15">
      <c r="A41" s="51" t="s">
        <v>54</v>
      </c>
      <c r="B41" s="17" t="s">
        <v>55</v>
      </c>
      <c r="C41" s="13">
        <v>253</v>
      </c>
      <c r="D41" s="13">
        <f t="shared" si="0"/>
        <v>347</v>
      </c>
      <c r="E41" s="13">
        <v>0</v>
      </c>
      <c r="F41" s="13">
        <v>6</v>
      </c>
      <c r="G41" s="13">
        <v>5</v>
      </c>
      <c r="H41" s="13">
        <v>21</v>
      </c>
      <c r="I41" s="13">
        <v>0</v>
      </c>
      <c r="J41" s="13">
        <v>3</v>
      </c>
      <c r="K41" s="13">
        <v>87</v>
      </c>
      <c r="L41" s="13">
        <v>206</v>
      </c>
      <c r="M41" s="13">
        <v>16</v>
      </c>
      <c r="N41" s="13">
        <v>0</v>
      </c>
      <c r="O41" s="13">
        <v>0</v>
      </c>
      <c r="P41" s="13">
        <v>0</v>
      </c>
      <c r="Q41" s="13">
        <v>2</v>
      </c>
      <c r="R41" s="13">
        <v>1</v>
      </c>
    </row>
    <row r="42" spans="1:18" ht="13.35" customHeight="1" x14ac:dyDescent="0.15">
      <c r="A42" s="51"/>
      <c r="B42" s="14" t="s">
        <v>23</v>
      </c>
      <c r="C42" s="13">
        <v>239</v>
      </c>
      <c r="D42" s="13">
        <f t="shared" si="0"/>
        <v>332</v>
      </c>
      <c r="E42" s="13">
        <v>0</v>
      </c>
      <c r="F42" s="13">
        <v>6</v>
      </c>
      <c r="G42" s="13">
        <v>5</v>
      </c>
      <c r="H42" s="13">
        <v>20</v>
      </c>
      <c r="I42" s="13">
        <v>0</v>
      </c>
      <c r="J42" s="13">
        <v>3</v>
      </c>
      <c r="K42" s="13">
        <v>85</v>
      </c>
      <c r="L42" s="13">
        <v>197</v>
      </c>
      <c r="M42" s="13">
        <v>16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13.35" customHeight="1" x14ac:dyDescent="0.15">
      <c r="A43" s="51" t="s">
        <v>56</v>
      </c>
      <c r="B43" s="17" t="s">
        <v>57</v>
      </c>
      <c r="C43" s="13">
        <v>220</v>
      </c>
      <c r="D43" s="13">
        <f t="shared" si="0"/>
        <v>347</v>
      </c>
      <c r="E43" s="13">
        <v>0</v>
      </c>
      <c r="F43" s="13">
        <v>27</v>
      </c>
      <c r="G43" s="13">
        <v>6</v>
      </c>
      <c r="H43" s="13">
        <v>33</v>
      </c>
      <c r="I43" s="13">
        <v>0</v>
      </c>
      <c r="J43" s="13">
        <v>2</v>
      </c>
      <c r="K43" s="13">
        <v>94</v>
      </c>
      <c r="L43" s="13">
        <v>156</v>
      </c>
      <c r="M43" s="13">
        <v>28</v>
      </c>
      <c r="N43" s="13">
        <v>0</v>
      </c>
      <c r="O43" s="13">
        <v>0</v>
      </c>
      <c r="P43" s="13">
        <v>0</v>
      </c>
      <c r="Q43" s="13">
        <v>0</v>
      </c>
      <c r="R43" s="13">
        <v>1</v>
      </c>
    </row>
    <row r="44" spans="1:18" ht="13.35" customHeight="1" x14ac:dyDescent="0.15">
      <c r="A44" s="51"/>
      <c r="B44" s="14" t="s">
        <v>23</v>
      </c>
      <c r="C44" s="13">
        <v>209</v>
      </c>
      <c r="D44" s="13">
        <f t="shared" si="0"/>
        <v>336</v>
      </c>
      <c r="E44" s="13">
        <v>0</v>
      </c>
      <c r="F44" s="13">
        <v>26</v>
      </c>
      <c r="G44" s="13">
        <v>6</v>
      </c>
      <c r="H44" s="13">
        <v>31</v>
      </c>
      <c r="I44" s="13">
        <v>0</v>
      </c>
      <c r="J44" s="13">
        <v>1</v>
      </c>
      <c r="K44" s="13">
        <v>91</v>
      </c>
      <c r="L44" s="13">
        <v>153</v>
      </c>
      <c r="M44" s="13">
        <v>28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</row>
    <row r="45" spans="1:18" ht="13.35" customHeight="1" x14ac:dyDescent="0.15">
      <c r="A45" s="51" t="s">
        <v>58</v>
      </c>
      <c r="B45" s="17" t="s">
        <v>59</v>
      </c>
      <c r="C45" s="13">
        <v>10</v>
      </c>
      <c r="D45" s="13">
        <f t="shared" si="0"/>
        <v>19</v>
      </c>
      <c r="E45" s="13">
        <v>0</v>
      </c>
      <c r="F45" s="13">
        <v>1</v>
      </c>
      <c r="G45" s="13">
        <v>0</v>
      </c>
      <c r="H45" s="13">
        <v>3</v>
      </c>
      <c r="I45" s="13">
        <v>0</v>
      </c>
      <c r="J45" s="13">
        <v>1</v>
      </c>
      <c r="K45" s="13">
        <v>3</v>
      </c>
      <c r="L45" s="13">
        <v>10</v>
      </c>
      <c r="M45" s="13">
        <v>1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 ht="13.35" customHeight="1" x14ac:dyDescent="0.15">
      <c r="A46" s="51"/>
      <c r="B46" s="14" t="s">
        <v>23</v>
      </c>
      <c r="C46" s="13">
        <v>8</v>
      </c>
      <c r="D46" s="13">
        <f t="shared" si="0"/>
        <v>17</v>
      </c>
      <c r="E46" s="13">
        <v>0</v>
      </c>
      <c r="F46" s="13">
        <v>1</v>
      </c>
      <c r="G46" s="13">
        <v>0</v>
      </c>
      <c r="H46" s="13">
        <v>3</v>
      </c>
      <c r="I46" s="13">
        <v>0</v>
      </c>
      <c r="J46" s="13">
        <v>1</v>
      </c>
      <c r="K46" s="13">
        <v>3</v>
      </c>
      <c r="L46" s="13">
        <v>8</v>
      </c>
      <c r="M46" s="13">
        <v>1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 ht="13.35" customHeight="1" x14ac:dyDescent="0.15">
      <c r="A47" s="51" t="s">
        <v>60</v>
      </c>
      <c r="B47" s="17" t="s">
        <v>61</v>
      </c>
      <c r="C47" s="13">
        <v>225</v>
      </c>
      <c r="D47" s="13">
        <f t="shared" si="0"/>
        <v>381</v>
      </c>
      <c r="E47" s="13">
        <v>1</v>
      </c>
      <c r="F47" s="13">
        <v>9</v>
      </c>
      <c r="G47" s="13">
        <v>4</v>
      </c>
      <c r="H47" s="13">
        <v>22</v>
      </c>
      <c r="I47" s="13">
        <v>0</v>
      </c>
      <c r="J47" s="13">
        <v>8</v>
      </c>
      <c r="K47" s="13">
        <v>160</v>
      </c>
      <c r="L47" s="13">
        <v>167</v>
      </c>
      <c r="M47" s="13">
        <v>9</v>
      </c>
      <c r="N47" s="13">
        <v>0</v>
      </c>
      <c r="O47" s="13">
        <v>1</v>
      </c>
      <c r="P47" s="13">
        <v>0</v>
      </c>
      <c r="Q47" s="13">
        <v>0</v>
      </c>
      <c r="R47" s="13">
        <v>0</v>
      </c>
    </row>
    <row r="48" spans="1:18" ht="13.35" customHeight="1" x14ac:dyDescent="0.15">
      <c r="A48" s="51"/>
      <c r="B48" s="14" t="s">
        <v>23</v>
      </c>
      <c r="C48" s="13">
        <v>222</v>
      </c>
      <c r="D48" s="13">
        <f t="shared" si="0"/>
        <v>377</v>
      </c>
      <c r="E48" s="13">
        <v>1</v>
      </c>
      <c r="F48" s="13">
        <v>9</v>
      </c>
      <c r="G48" s="13">
        <v>3</v>
      </c>
      <c r="H48" s="13">
        <v>22</v>
      </c>
      <c r="I48" s="13">
        <v>0</v>
      </c>
      <c r="J48" s="13">
        <v>8</v>
      </c>
      <c r="K48" s="13">
        <v>159</v>
      </c>
      <c r="L48" s="13">
        <v>165</v>
      </c>
      <c r="M48" s="13">
        <v>9</v>
      </c>
      <c r="N48" s="13">
        <v>0</v>
      </c>
      <c r="O48" s="13">
        <v>1</v>
      </c>
      <c r="P48" s="13">
        <v>0</v>
      </c>
      <c r="Q48" s="13">
        <v>0</v>
      </c>
      <c r="R48" s="13">
        <v>0</v>
      </c>
    </row>
    <row r="49" spans="1:56" ht="13.35" customHeight="1" x14ac:dyDescent="0.15">
      <c r="A49" s="51" t="s">
        <v>62</v>
      </c>
      <c r="B49" s="17" t="s">
        <v>63</v>
      </c>
      <c r="C49" s="13">
        <v>105</v>
      </c>
      <c r="D49" s="13">
        <f t="shared" si="0"/>
        <v>165</v>
      </c>
      <c r="E49" s="13">
        <v>5</v>
      </c>
      <c r="F49" s="13">
        <v>23</v>
      </c>
      <c r="G49" s="13">
        <v>1</v>
      </c>
      <c r="H49" s="13">
        <v>23</v>
      </c>
      <c r="I49" s="13">
        <v>0</v>
      </c>
      <c r="J49" s="13">
        <v>5</v>
      </c>
      <c r="K49" s="13">
        <v>37</v>
      </c>
      <c r="L49" s="13">
        <v>54</v>
      </c>
      <c r="M49" s="13">
        <v>11</v>
      </c>
      <c r="N49" s="13">
        <v>0</v>
      </c>
      <c r="O49" s="13">
        <v>0</v>
      </c>
      <c r="P49" s="13">
        <v>0</v>
      </c>
      <c r="Q49" s="13">
        <v>1</v>
      </c>
      <c r="R49" s="13">
        <v>5</v>
      </c>
    </row>
    <row r="50" spans="1:56" ht="13.35" customHeight="1" x14ac:dyDescent="0.15">
      <c r="A50" s="51"/>
      <c r="B50" s="14" t="s">
        <v>23</v>
      </c>
      <c r="C50" s="13">
        <v>89</v>
      </c>
      <c r="D50" s="13">
        <f t="shared" si="0"/>
        <v>147</v>
      </c>
      <c r="E50" s="13">
        <v>5</v>
      </c>
      <c r="F50" s="13">
        <v>22</v>
      </c>
      <c r="G50" s="13">
        <v>1</v>
      </c>
      <c r="H50" s="13">
        <v>20</v>
      </c>
      <c r="I50" s="13">
        <v>0</v>
      </c>
      <c r="J50" s="13">
        <v>5</v>
      </c>
      <c r="K50" s="13">
        <v>33</v>
      </c>
      <c r="L50" s="13">
        <v>50</v>
      </c>
      <c r="M50" s="13">
        <v>11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</row>
    <row r="51" spans="1:56" ht="13.35" customHeight="1" x14ac:dyDescent="0.15">
      <c r="A51" s="51" t="s">
        <v>64</v>
      </c>
      <c r="B51" s="17" t="s">
        <v>65</v>
      </c>
      <c r="C51" s="13">
        <v>187</v>
      </c>
      <c r="D51" s="13">
        <f t="shared" si="0"/>
        <v>330</v>
      </c>
      <c r="E51" s="13">
        <v>3</v>
      </c>
      <c r="F51" s="13">
        <v>15</v>
      </c>
      <c r="G51" s="13">
        <v>5</v>
      </c>
      <c r="H51" s="13">
        <v>33</v>
      </c>
      <c r="I51" s="13">
        <v>0</v>
      </c>
      <c r="J51" s="13">
        <v>30</v>
      </c>
      <c r="K51" s="13">
        <v>109</v>
      </c>
      <c r="L51" s="13">
        <v>113</v>
      </c>
      <c r="M51" s="13">
        <v>20</v>
      </c>
      <c r="N51" s="13">
        <v>0</v>
      </c>
      <c r="O51" s="13">
        <v>0</v>
      </c>
      <c r="P51" s="13">
        <v>2</v>
      </c>
      <c r="Q51" s="13">
        <v>0</v>
      </c>
      <c r="R51" s="13">
        <v>0</v>
      </c>
    </row>
    <row r="52" spans="1:56" ht="13.35" customHeight="1" x14ac:dyDescent="0.15">
      <c r="A52" s="51"/>
      <c r="B52" s="14" t="s">
        <v>23</v>
      </c>
      <c r="C52" s="13">
        <v>160</v>
      </c>
      <c r="D52" s="13">
        <f t="shared" si="0"/>
        <v>294</v>
      </c>
      <c r="E52" s="13">
        <v>3</v>
      </c>
      <c r="F52" s="13">
        <v>15</v>
      </c>
      <c r="G52" s="13">
        <v>5</v>
      </c>
      <c r="H52" s="13">
        <v>32</v>
      </c>
      <c r="I52" s="13">
        <v>0</v>
      </c>
      <c r="J52" s="13">
        <v>29</v>
      </c>
      <c r="K52" s="13">
        <v>94</v>
      </c>
      <c r="L52" s="13">
        <v>96</v>
      </c>
      <c r="M52" s="13">
        <v>20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</row>
    <row r="53" spans="1:56" ht="13.35" customHeight="1" x14ac:dyDescent="0.15">
      <c r="A53" s="51" t="s">
        <v>66</v>
      </c>
      <c r="B53" s="17" t="s">
        <v>67</v>
      </c>
      <c r="C53" s="13">
        <v>27</v>
      </c>
      <c r="D53" s="13">
        <f t="shared" si="0"/>
        <v>55</v>
      </c>
      <c r="E53" s="13">
        <v>0</v>
      </c>
      <c r="F53" s="13">
        <v>2</v>
      </c>
      <c r="G53" s="13">
        <v>0</v>
      </c>
      <c r="H53" s="13">
        <v>2</v>
      </c>
      <c r="I53" s="13">
        <v>0</v>
      </c>
      <c r="J53" s="13">
        <v>3</v>
      </c>
      <c r="K53" s="13">
        <v>27</v>
      </c>
      <c r="L53" s="13">
        <v>21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</row>
    <row r="54" spans="1:56" ht="13.35" customHeight="1" x14ac:dyDescent="0.15">
      <c r="A54" s="51"/>
      <c r="B54" s="14" t="s">
        <v>23</v>
      </c>
      <c r="C54" s="13">
        <v>27</v>
      </c>
      <c r="D54" s="13">
        <f t="shared" si="0"/>
        <v>55</v>
      </c>
      <c r="E54" s="13">
        <v>0</v>
      </c>
      <c r="F54" s="13">
        <v>2</v>
      </c>
      <c r="G54" s="13">
        <v>0</v>
      </c>
      <c r="H54" s="13">
        <v>2</v>
      </c>
      <c r="I54" s="13">
        <v>0</v>
      </c>
      <c r="J54" s="13">
        <v>3</v>
      </c>
      <c r="K54" s="13">
        <v>27</v>
      </c>
      <c r="L54" s="13">
        <v>21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</row>
    <row r="55" spans="1:56" ht="13.35" customHeight="1" x14ac:dyDescent="0.15">
      <c r="A55" s="51" t="s">
        <v>68</v>
      </c>
      <c r="B55" s="17" t="s">
        <v>69</v>
      </c>
      <c r="C55" s="13">
        <v>17</v>
      </c>
      <c r="D55" s="13">
        <f t="shared" si="0"/>
        <v>18</v>
      </c>
      <c r="E55" s="13">
        <v>0</v>
      </c>
      <c r="F55" s="13">
        <v>1</v>
      </c>
      <c r="G55" s="13">
        <v>0</v>
      </c>
      <c r="H55" s="13">
        <v>1</v>
      </c>
      <c r="I55" s="13">
        <v>0</v>
      </c>
      <c r="J55" s="13">
        <v>1</v>
      </c>
      <c r="K55" s="13">
        <v>4</v>
      </c>
      <c r="L55" s="13">
        <v>4</v>
      </c>
      <c r="M55" s="13">
        <v>1</v>
      </c>
      <c r="N55" s="13">
        <v>0</v>
      </c>
      <c r="O55" s="13">
        <v>0</v>
      </c>
      <c r="P55" s="13">
        <v>0</v>
      </c>
      <c r="Q55" s="13">
        <v>0</v>
      </c>
      <c r="R55" s="13">
        <v>6</v>
      </c>
    </row>
    <row r="56" spans="1:56" ht="13.35" customHeight="1" x14ac:dyDescent="0.15">
      <c r="A56" s="51"/>
      <c r="B56" s="14" t="s">
        <v>23</v>
      </c>
      <c r="C56" s="13">
        <v>9</v>
      </c>
      <c r="D56" s="13">
        <f t="shared" si="0"/>
        <v>10</v>
      </c>
      <c r="E56" s="13">
        <v>0</v>
      </c>
      <c r="F56" s="13">
        <v>1</v>
      </c>
      <c r="G56" s="13">
        <v>0</v>
      </c>
      <c r="H56" s="13">
        <v>0</v>
      </c>
      <c r="I56" s="13">
        <v>0</v>
      </c>
      <c r="J56" s="13">
        <v>1</v>
      </c>
      <c r="K56" s="13">
        <v>4</v>
      </c>
      <c r="L56" s="13">
        <v>4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</row>
    <row r="57" spans="1:56" ht="13.35" customHeight="1" x14ac:dyDescent="0.15">
      <c r="A57" s="51" t="s">
        <v>70</v>
      </c>
      <c r="B57" s="17" t="s">
        <v>71</v>
      </c>
      <c r="C57" s="13">
        <v>122</v>
      </c>
      <c r="D57" s="13">
        <f t="shared" si="0"/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</row>
    <row r="58" spans="1:56" ht="12.75" customHeight="1" thickBot="1" x14ac:dyDescent="0.2">
      <c r="A58" s="51"/>
      <c r="B58" s="14" t="s">
        <v>23</v>
      </c>
      <c r="C58" s="13">
        <v>42</v>
      </c>
      <c r="D58" s="13">
        <f t="shared" si="0"/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</row>
    <row r="59" spans="1:56" x14ac:dyDescent="0.2">
      <c r="A59" s="20" t="s">
        <v>72</v>
      </c>
      <c r="B59" s="20"/>
      <c r="C59" s="20"/>
      <c r="D59" s="20" t="s">
        <v>73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44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7"/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</sheetData>
  <mergeCells count="45">
    <mergeCell ref="A49:A50"/>
    <mergeCell ref="A51:A52"/>
    <mergeCell ref="A53:A54"/>
    <mergeCell ref="A55:A56"/>
    <mergeCell ref="A57:A58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23:A24"/>
    <mergeCell ref="O4:O5"/>
    <mergeCell ref="A19:A20"/>
    <mergeCell ref="L4:L5"/>
    <mergeCell ref="M4:M5"/>
    <mergeCell ref="A17:A18"/>
    <mergeCell ref="A13:A14"/>
    <mergeCell ref="A15:A16"/>
    <mergeCell ref="A11:A12"/>
    <mergeCell ref="A6:A7"/>
    <mergeCell ref="A9:A10"/>
    <mergeCell ref="A1:R1"/>
    <mergeCell ref="A3:B3"/>
    <mergeCell ref="C3:C5"/>
    <mergeCell ref="D3:R3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  <mergeCell ref="N4:N5"/>
  </mergeCells>
  <phoneticPr fontId="3"/>
  <pageMargins left="0.35" right="0.39370078740157483" top="0.59055118110236227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1"/>
  <sheetViews>
    <sheetView showGridLines="0" tabSelected="1" topLeftCell="A25" zoomScaleNormal="100" zoomScaleSheetLayoutView="100" workbookViewId="0">
      <selection activeCell="X23" sqref="X23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6.77734375" style="2" bestFit="1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15" customHeight="1" thickBot="1" x14ac:dyDescent="0.2">
      <c r="A2" s="3"/>
      <c r="B2" s="3"/>
      <c r="C2" s="2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110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71"/>
      <c r="C3" s="60" t="s">
        <v>2</v>
      </c>
      <c r="D3" s="63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48"/>
      <c r="B4" s="49"/>
      <c r="C4" s="72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73"/>
      <c r="D5" s="74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</row>
    <row r="6" spans="1:60" ht="13.35" customHeight="1" x14ac:dyDescent="0.15">
      <c r="A6" s="51"/>
      <c r="B6" s="12" t="s">
        <v>4</v>
      </c>
      <c r="C6" s="13">
        <v>2925</v>
      </c>
      <c r="D6" s="13">
        <f>SUM(E6:R6)</f>
        <v>4462</v>
      </c>
      <c r="E6" s="13">
        <v>47</v>
      </c>
      <c r="F6" s="13">
        <v>375</v>
      </c>
      <c r="G6" s="13">
        <v>62</v>
      </c>
      <c r="H6" s="13">
        <v>276</v>
      </c>
      <c r="I6" s="13">
        <v>5</v>
      </c>
      <c r="J6" s="13">
        <v>124</v>
      </c>
      <c r="K6" s="13">
        <v>1534</v>
      </c>
      <c r="L6" s="13">
        <v>1778</v>
      </c>
      <c r="M6" s="13">
        <v>205</v>
      </c>
      <c r="N6" s="13">
        <v>4</v>
      </c>
      <c r="O6" s="13">
        <v>1</v>
      </c>
      <c r="P6" s="13">
        <v>9</v>
      </c>
      <c r="Q6" s="13">
        <v>9</v>
      </c>
      <c r="R6" s="13">
        <v>33</v>
      </c>
      <c r="S6" s="7"/>
    </row>
    <row r="7" spans="1:60" ht="13.35" customHeight="1" x14ac:dyDescent="0.15">
      <c r="A7" s="70"/>
      <c r="B7" s="14" t="s">
        <v>20</v>
      </c>
      <c r="C7" s="13">
        <v>2650</v>
      </c>
      <c r="D7" s="13">
        <f>SUM(E7:R7)</f>
        <v>4239</v>
      </c>
      <c r="E7" s="13">
        <v>44</v>
      </c>
      <c r="F7" s="13">
        <v>367</v>
      </c>
      <c r="G7" s="13">
        <v>56</v>
      </c>
      <c r="H7" s="13">
        <v>269</v>
      </c>
      <c r="I7" s="13">
        <v>5</v>
      </c>
      <c r="J7" s="13">
        <v>119</v>
      </c>
      <c r="K7" s="13">
        <v>1478</v>
      </c>
      <c r="L7" s="13">
        <v>1695</v>
      </c>
      <c r="M7" s="13">
        <v>201</v>
      </c>
      <c r="N7" s="13">
        <v>4</v>
      </c>
      <c r="O7" s="13">
        <v>1</v>
      </c>
      <c r="P7" s="13">
        <v>0</v>
      </c>
      <c r="Q7" s="13">
        <v>0</v>
      </c>
      <c r="R7" s="13"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23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21</v>
      </c>
      <c r="B9" s="17" t="s">
        <v>22</v>
      </c>
      <c r="C9" s="13">
        <v>238</v>
      </c>
      <c r="D9" s="13">
        <f>SUM(E9:R9)</f>
        <v>274</v>
      </c>
      <c r="E9" s="13">
        <v>0</v>
      </c>
      <c r="F9" s="13">
        <v>3</v>
      </c>
      <c r="G9" s="13">
        <v>2</v>
      </c>
      <c r="H9" s="13">
        <v>9</v>
      </c>
      <c r="I9" s="13">
        <v>0</v>
      </c>
      <c r="J9" s="13">
        <v>8</v>
      </c>
      <c r="K9" s="13">
        <v>136</v>
      </c>
      <c r="L9" s="13">
        <v>108</v>
      </c>
      <c r="M9" s="13">
        <v>5</v>
      </c>
      <c r="N9" s="13">
        <v>0</v>
      </c>
      <c r="O9" s="13">
        <v>0</v>
      </c>
      <c r="P9" s="13">
        <v>0</v>
      </c>
      <c r="Q9" s="13">
        <v>1</v>
      </c>
      <c r="R9" s="13">
        <v>2</v>
      </c>
    </row>
    <row r="10" spans="1:60" ht="13.35" customHeight="1" x14ac:dyDescent="0.15">
      <c r="A10" s="70"/>
      <c r="B10" s="14" t="s">
        <v>23</v>
      </c>
      <c r="C10" s="13">
        <v>214</v>
      </c>
      <c r="D10" s="13">
        <f t="shared" ref="D10:D58" si="0">SUM(E10:R10)</f>
        <v>249</v>
      </c>
      <c r="E10" s="13">
        <v>0</v>
      </c>
      <c r="F10" s="13">
        <v>3</v>
      </c>
      <c r="G10" s="13">
        <v>2</v>
      </c>
      <c r="H10" s="13">
        <v>9</v>
      </c>
      <c r="I10" s="13">
        <v>0</v>
      </c>
      <c r="J10" s="13">
        <v>8</v>
      </c>
      <c r="K10" s="13">
        <v>127</v>
      </c>
      <c r="L10" s="13">
        <v>96</v>
      </c>
      <c r="M10" s="13">
        <v>4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</row>
    <row r="11" spans="1:60" ht="13.35" customHeight="1" x14ac:dyDescent="0.15">
      <c r="A11" s="51" t="s">
        <v>24</v>
      </c>
      <c r="B11" s="17" t="s">
        <v>25</v>
      </c>
      <c r="C11" s="13">
        <v>198</v>
      </c>
      <c r="D11" s="13">
        <f t="shared" si="0"/>
        <v>393</v>
      </c>
      <c r="E11" s="13">
        <v>14</v>
      </c>
      <c r="F11" s="13">
        <v>33</v>
      </c>
      <c r="G11" s="13">
        <v>3</v>
      </c>
      <c r="H11" s="13">
        <v>12</v>
      </c>
      <c r="I11" s="13">
        <v>1</v>
      </c>
      <c r="J11" s="13">
        <v>17</v>
      </c>
      <c r="K11" s="13">
        <v>150</v>
      </c>
      <c r="L11" s="13">
        <v>148</v>
      </c>
      <c r="M11" s="13">
        <v>13</v>
      </c>
      <c r="N11" s="13">
        <v>0</v>
      </c>
      <c r="O11" s="13">
        <v>0</v>
      </c>
      <c r="P11" s="13">
        <v>2</v>
      </c>
      <c r="Q11" s="13">
        <v>0</v>
      </c>
      <c r="R11" s="13">
        <v>0</v>
      </c>
    </row>
    <row r="12" spans="1:60" ht="13.35" customHeight="1" x14ac:dyDescent="0.15">
      <c r="A12" s="51"/>
      <c r="B12" s="14" t="s">
        <v>23</v>
      </c>
      <c r="C12" s="13">
        <v>187</v>
      </c>
      <c r="D12" s="13">
        <f t="shared" si="0"/>
        <v>374</v>
      </c>
      <c r="E12" s="13">
        <v>12</v>
      </c>
      <c r="F12" s="13">
        <v>32</v>
      </c>
      <c r="G12" s="13">
        <v>3</v>
      </c>
      <c r="H12" s="13">
        <v>11</v>
      </c>
      <c r="I12" s="13">
        <v>1</v>
      </c>
      <c r="J12" s="13">
        <v>15</v>
      </c>
      <c r="K12" s="13">
        <v>143</v>
      </c>
      <c r="L12" s="13">
        <v>145</v>
      </c>
      <c r="M12" s="13">
        <v>12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</row>
    <row r="13" spans="1:60" ht="13.35" customHeight="1" x14ac:dyDescent="0.15">
      <c r="A13" s="51" t="s">
        <v>26</v>
      </c>
      <c r="B13" s="17" t="s">
        <v>27</v>
      </c>
      <c r="C13" s="13">
        <v>126</v>
      </c>
      <c r="D13" s="13">
        <f t="shared" si="0"/>
        <v>219</v>
      </c>
      <c r="E13" s="13">
        <v>5</v>
      </c>
      <c r="F13" s="13">
        <v>40</v>
      </c>
      <c r="G13" s="13">
        <v>2</v>
      </c>
      <c r="H13" s="13">
        <v>9</v>
      </c>
      <c r="I13" s="13">
        <v>0</v>
      </c>
      <c r="J13" s="13">
        <v>9</v>
      </c>
      <c r="K13" s="13">
        <v>77</v>
      </c>
      <c r="L13" s="13">
        <v>60</v>
      </c>
      <c r="M13" s="13">
        <v>13</v>
      </c>
      <c r="N13" s="13">
        <v>0</v>
      </c>
      <c r="O13" s="13">
        <v>0</v>
      </c>
      <c r="P13" s="13">
        <v>1</v>
      </c>
      <c r="Q13" s="13">
        <v>2</v>
      </c>
      <c r="R13" s="13">
        <v>1</v>
      </c>
    </row>
    <row r="14" spans="1:60" ht="13.35" customHeight="1" x14ac:dyDescent="0.15">
      <c r="A14" s="51"/>
      <c r="B14" s="14" t="s">
        <v>23</v>
      </c>
      <c r="C14" s="13">
        <v>116</v>
      </c>
      <c r="D14" s="13">
        <f t="shared" si="0"/>
        <v>208</v>
      </c>
      <c r="E14" s="13">
        <v>4</v>
      </c>
      <c r="F14" s="13">
        <v>38</v>
      </c>
      <c r="G14" s="13">
        <v>2</v>
      </c>
      <c r="H14" s="13">
        <v>9</v>
      </c>
      <c r="I14" s="13">
        <v>0</v>
      </c>
      <c r="J14" s="13">
        <v>9</v>
      </c>
      <c r="K14" s="13">
        <v>74</v>
      </c>
      <c r="L14" s="13">
        <v>59</v>
      </c>
      <c r="M14" s="13">
        <v>13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</row>
    <row r="15" spans="1:60" ht="13.35" customHeight="1" x14ac:dyDescent="0.15">
      <c r="A15" s="51" t="s">
        <v>28</v>
      </c>
      <c r="B15" s="17" t="s">
        <v>29</v>
      </c>
      <c r="C15" s="13">
        <v>54</v>
      </c>
      <c r="D15" s="13">
        <f t="shared" si="0"/>
        <v>85</v>
      </c>
      <c r="E15" s="13">
        <v>0</v>
      </c>
      <c r="F15" s="13">
        <v>0</v>
      </c>
      <c r="G15" s="13">
        <v>0</v>
      </c>
      <c r="H15" s="13">
        <v>10</v>
      </c>
      <c r="I15" s="13">
        <v>1</v>
      </c>
      <c r="J15" s="13">
        <v>3</v>
      </c>
      <c r="K15" s="13">
        <v>29</v>
      </c>
      <c r="L15" s="13">
        <v>38</v>
      </c>
      <c r="M15" s="13">
        <v>3</v>
      </c>
      <c r="N15" s="13">
        <v>0</v>
      </c>
      <c r="O15" s="13">
        <v>0</v>
      </c>
      <c r="P15" s="13">
        <v>0</v>
      </c>
      <c r="Q15" s="13">
        <v>0</v>
      </c>
      <c r="R15" s="13">
        <v>1</v>
      </c>
    </row>
    <row r="16" spans="1:60" ht="13.35" customHeight="1" x14ac:dyDescent="0.15">
      <c r="A16" s="51"/>
      <c r="B16" s="14" t="s">
        <v>23</v>
      </c>
      <c r="C16" s="13">
        <v>49</v>
      </c>
      <c r="D16" s="13">
        <f t="shared" si="0"/>
        <v>80</v>
      </c>
      <c r="E16" s="13">
        <v>0</v>
      </c>
      <c r="F16" s="13">
        <v>0</v>
      </c>
      <c r="G16" s="13">
        <v>0</v>
      </c>
      <c r="H16" s="13">
        <v>9</v>
      </c>
      <c r="I16" s="13">
        <v>1</v>
      </c>
      <c r="J16" s="13">
        <v>1</v>
      </c>
      <c r="K16" s="13">
        <v>29</v>
      </c>
      <c r="L16" s="13">
        <v>37</v>
      </c>
      <c r="M16" s="13">
        <v>3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</row>
    <row r="17" spans="1:18" ht="13.35" customHeight="1" x14ac:dyDescent="0.15">
      <c r="A17" s="51" t="s">
        <v>30</v>
      </c>
      <c r="B17" s="17" t="s">
        <v>31</v>
      </c>
      <c r="C17" s="13">
        <v>153</v>
      </c>
      <c r="D17" s="13">
        <f t="shared" si="0"/>
        <v>279</v>
      </c>
      <c r="E17" s="13">
        <v>0</v>
      </c>
      <c r="F17" s="13">
        <v>32</v>
      </c>
      <c r="G17" s="13">
        <v>2</v>
      </c>
      <c r="H17" s="13">
        <v>7</v>
      </c>
      <c r="I17" s="13">
        <v>0</v>
      </c>
      <c r="J17" s="13">
        <v>18</v>
      </c>
      <c r="K17" s="13">
        <v>109</v>
      </c>
      <c r="L17" s="13">
        <v>100</v>
      </c>
      <c r="M17" s="13">
        <v>8</v>
      </c>
      <c r="N17" s="13">
        <v>1</v>
      </c>
      <c r="O17" s="13">
        <v>0</v>
      </c>
      <c r="P17" s="13">
        <v>0</v>
      </c>
      <c r="Q17" s="13">
        <v>1</v>
      </c>
      <c r="R17" s="13">
        <v>1</v>
      </c>
    </row>
    <row r="18" spans="1:18" ht="13.35" customHeight="1" x14ac:dyDescent="0.15">
      <c r="A18" s="51"/>
      <c r="B18" s="14" t="s">
        <v>23</v>
      </c>
      <c r="C18" s="13">
        <v>147</v>
      </c>
      <c r="D18" s="13">
        <f t="shared" si="0"/>
        <v>274</v>
      </c>
      <c r="E18" s="13">
        <v>0</v>
      </c>
      <c r="F18" s="13">
        <v>32</v>
      </c>
      <c r="G18" s="13">
        <v>2</v>
      </c>
      <c r="H18" s="13">
        <v>6</v>
      </c>
      <c r="I18" s="13">
        <v>0</v>
      </c>
      <c r="J18" s="13">
        <v>18</v>
      </c>
      <c r="K18" s="13">
        <v>108</v>
      </c>
      <c r="L18" s="13">
        <v>99</v>
      </c>
      <c r="M18" s="13">
        <v>8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</row>
    <row r="19" spans="1:18" ht="13.35" customHeight="1" x14ac:dyDescent="0.15">
      <c r="A19" s="51" t="s">
        <v>32</v>
      </c>
      <c r="B19" s="17" t="s">
        <v>33</v>
      </c>
      <c r="C19" s="13">
        <v>209</v>
      </c>
      <c r="D19" s="13">
        <f t="shared" si="0"/>
        <v>428</v>
      </c>
      <c r="E19" s="13">
        <v>11</v>
      </c>
      <c r="F19" s="13">
        <v>53</v>
      </c>
      <c r="G19" s="13">
        <v>2</v>
      </c>
      <c r="H19" s="13">
        <v>8</v>
      </c>
      <c r="I19" s="13">
        <v>3</v>
      </c>
      <c r="J19" s="13">
        <v>14</v>
      </c>
      <c r="K19" s="13">
        <v>159</v>
      </c>
      <c r="L19" s="13">
        <v>165</v>
      </c>
      <c r="M19" s="13">
        <v>11</v>
      </c>
      <c r="N19" s="13">
        <v>1</v>
      </c>
      <c r="O19" s="13">
        <v>0</v>
      </c>
      <c r="P19" s="13">
        <v>0</v>
      </c>
      <c r="Q19" s="13">
        <v>0</v>
      </c>
      <c r="R19" s="13">
        <v>1</v>
      </c>
    </row>
    <row r="20" spans="1:18" ht="13.35" customHeight="1" x14ac:dyDescent="0.15">
      <c r="A20" s="51"/>
      <c r="B20" s="14" t="s">
        <v>23</v>
      </c>
      <c r="C20" s="13">
        <v>203</v>
      </c>
      <c r="D20" s="13">
        <f t="shared" si="0"/>
        <v>422</v>
      </c>
      <c r="E20" s="13">
        <v>11</v>
      </c>
      <c r="F20" s="13">
        <v>53</v>
      </c>
      <c r="G20" s="13">
        <v>2</v>
      </c>
      <c r="H20" s="13">
        <v>8</v>
      </c>
      <c r="I20" s="13">
        <v>3</v>
      </c>
      <c r="J20" s="13">
        <v>14</v>
      </c>
      <c r="K20" s="13">
        <v>155</v>
      </c>
      <c r="L20" s="13">
        <v>164</v>
      </c>
      <c r="M20" s="13">
        <v>11</v>
      </c>
      <c r="N20" s="13">
        <v>1</v>
      </c>
      <c r="O20" s="13">
        <v>0</v>
      </c>
      <c r="P20" s="13">
        <v>0</v>
      </c>
      <c r="Q20" s="13">
        <v>0</v>
      </c>
      <c r="R20" s="13">
        <v>0</v>
      </c>
    </row>
    <row r="21" spans="1:18" ht="13.35" customHeight="1" x14ac:dyDescent="0.15">
      <c r="A21" s="51" t="s">
        <v>34</v>
      </c>
      <c r="B21" s="17" t="s">
        <v>35</v>
      </c>
      <c r="C21" s="13">
        <v>186</v>
      </c>
      <c r="D21" s="13">
        <f t="shared" si="0"/>
        <v>331</v>
      </c>
      <c r="E21" s="13">
        <v>0</v>
      </c>
      <c r="F21" s="13">
        <v>41</v>
      </c>
      <c r="G21" s="13">
        <v>1</v>
      </c>
      <c r="H21" s="13">
        <v>17</v>
      </c>
      <c r="I21" s="13">
        <v>0</v>
      </c>
      <c r="J21" s="13">
        <v>10</v>
      </c>
      <c r="K21" s="13">
        <v>109</v>
      </c>
      <c r="L21" s="13">
        <v>126</v>
      </c>
      <c r="M21" s="13">
        <v>24</v>
      </c>
      <c r="N21" s="13">
        <v>0</v>
      </c>
      <c r="O21" s="13">
        <v>0</v>
      </c>
      <c r="P21" s="13">
        <v>0</v>
      </c>
      <c r="Q21" s="13">
        <v>1</v>
      </c>
      <c r="R21" s="13">
        <v>2</v>
      </c>
    </row>
    <row r="22" spans="1:18" ht="13.35" customHeight="1" x14ac:dyDescent="0.15">
      <c r="A22" s="51"/>
      <c r="B22" s="14" t="s">
        <v>23</v>
      </c>
      <c r="C22" s="13">
        <v>174</v>
      </c>
      <c r="D22" s="13">
        <f t="shared" si="0"/>
        <v>318</v>
      </c>
      <c r="E22" s="13">
        <v>0</v>
      </c>
      <c r="F22" s="13">
        <v>40</v>
      </c>
      <c r="G22" s="13">
        <v>1</v>
      </c>
      <c r="H22" s="13">
        <v>17</v>
      </c>
      <c r="I22" s="13">
        <v>0</v>
      </c>
      <c r="J22" s="13">
        <v>10</v>
      </c>
      <c r="K22" s="13">
        <v>105</v>
      </c>
      <c r="L22" s="13">
        <v>121</v>
      </c>
      <c r="M22" s="13">
        <v>24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</row>
    <row r="23" spans="1:18" ht="13.35" customHeight="1" x14ac:dyDescent="0.15">
      <c r="A23" s="51" t="s">
        <v>36</v>
      </c>
      <c r="B23" s="17" t="s">
        <v>37</v>
      </c>
      <c r="C23" s="13">
        <v>47</v>
      </c>
      <c r="D23" s="13">
        <f t="shared" si="0"/>
        <v>82</v>
      </c>
      <c r="E23" s="13">
        <v>3</v>
      </c>
      <c r="F23" s="13">
        <v>16</v>
      </c>
      <c r="G23" s="13">
        <v>2</v>
      </c>
      <c r="H23" s="13">
        <v>7</v>
      </c>
      <c r="I23" s="13">
        <v>0</v>
      </c>
      <c r="J23" s="13">
        <v>3</v>
      </c>
      <c r="K23" s="13">
        <v>14</v>
      </c>
      <c r="L23" s="13">
        <v>29</v>
      </c>
      <c r="M23" s="13">
        <v>7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</row>
    <row r="24" spans="1:18" ht="13.35" customHeight="1" x14ac:dyDescent="0.15">
      <c r="A24" s="51"/>
      <c r="B24" s="14" t="s">
        <v>23</v>
      </c>
      <c r="C24" s="13">
        <v>45</v>
      </c>
      <c r="D24" s="13">
        <f t="shared" si="0"/>
        <v>79</v>
      </c>
      <c r="E24" s="13">
        <v>3</v>
      </c>
      <c r="F24" s="13">
        <v>15</v>
      </c>
      <c r="G24" s="13">
        <v>1</v>
      </c>
      <c r="H24" s="13">
        <v>7</v>
      </c>
      <c r="I24" s="13">
        <v>0</v>
      </c>
      <c r="J24" s="13">
        <v>3</v>
      </c>
      <c r="K24" s="13">
        <v>14</v>
      </c>
      <c r="L24" s="13">
        <v>29</v>
      </c>
      <c r="M24" s="13">
        <v>7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</row>
    <row r="25" spans="1:18" ht="13.35" customHeight="1" x14ac:dyDescent="0.15">
      <c r="A25" s="51" t="s">
        <v>38</v>
      </c>
      <c r="B25" s="17" t="s">
        <v>39</v>
      </c>
      <c r="C25" s="13">
        <v>286</v>
      </c>
      <c r="D25" s="13">
        <f t="shared" si="0"/>
        <v>465</v>
      </c>
      <c r="E25" s="13">
        <v>3</v>
      </c>
      <c r="F25" s="13">
        <v>77</v>
      </c>
      <c r="G25" s="13">
        <v>13</v>
      </c>
      <c r="H25" s="13">
        <v>78</v>
      </c>
      <c r="I25" s="13">
        <v>0</v>
      </c>
      <c r="J25" s="13">
        <v>7</v>
      </c>
      <c r="K25" s="13">
        <v>61</v>
      </c>
      <c r="L25" s="13">
        <v>187</v>
      </c>
      <c r="M25" s="13">
        <v>24</v>
      </c>
      <c r="N25" s="13">
        <v>2</v>
      </c>
      <c r="O25" s="13">
        <v>1</v>
      </c>
      <c r="P25" s="13">
        <v>5</v>
      </c>
      <c r="Q25" s="13">
        <v>0</v>
      </c>
      <c r="R25" s="13">
        <v>7</v>
      </c>
    </row>
    <row r="26" spans="1:18" ht="13.35" customHeight="1" x14ac:dyDescent="0.15">
      <c r="A26" s="51"/>
      <c r="B26" s="14" t="s">
        <v>23</v>
      </c>
      <c r="C26" s="13">
        <v>256</v>
      </c>
      <c r="D26" s="13">
        <f t="shared" si="0"/>
        <v>432</v>
      </c>
      <c r="E26" s="13">
        <v>3</v>
      </c>
      <c r="F26" s="13">
        <v>75</v>
      </c>
      <c r="G26" s="13">
        <v>13</v>
      </c>
      <c r="H26" s="13">
        <v>75</v>
      </c>
      <c r="I26" s="13">
        <v>0</v>
      </c>
      <c r="J26" s="13">
        <v>7</v>
      </c>
      <c r="K26" s="13">
        <v>60</v>
      </c>
      <c r="L26" s="13">
        <v>173</v>
      </c>
      <c r="M26" s="13">
        <v>23</v>
      </c>
      <c r="N26" s="13">
        <v>2</v>
      </c>
      <c r="O26" s="13">
        <v>1</v>
      </c>
      <c r="P26" s="13">
        <v>0</v>
      </c>
      <c r="Q26" s="13">
        <v>0</v>
      </c>
      <c r="R26" s="13">
        <v>0</v>
      </c>
    </row>
    <row r="27" spans="1:18" ht="13.35" customHeight="1" x14ac:dyDescent="0.15">
      <c r="A27" s="51" t="s">
        <v>40</v>
      </c>
      <c r="B27" s="17" t="s">
        <v>41</v>
      </c>
      <c r="C27" s="13">
        <v>5</v>
      </c>
      <c r="D27" s="13">
        <f t="shared" si="0"/>
        <v>8</v>
      </c>
      <c r="E27" s="13">
        <v>0</v>
      </c>
      <c r="F27" s="13">
        <v>0</v>
      </c>
      <c r="G27" s="13">
        <v>0</v>
      </c>
      <c r="H27" s="13">
        <v>1</v>
      </c>
      <c r="I27" s="13">
        <v>0</v>
      </c>
      <c r="J27" s="13">
        <v>0</v>
      </c>
      <c r="K27" s="13">
        <v>4</v>
      </c>
      <c r="L27" s="13">
        <v>3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</row>
    <row r="28" spans="1:18" ht="13.35" customHeight="1" x14ac:dyDescent="0.15">
      <c r="A28" s="51"/>
      <c r="B28" s="14" t="s">
        <v>23</v>
      </c>
      <c r="C28" s="13">
        <v>5</v>
      </c>
      <c r="D28" s="13">
        <f t="shared" si="0"/>
        <v>8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  <c r="K28" s="13">
        <v>4</v>
      </c>
      <c r="L28" s="13">
        <v>3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</row>
    <row r="29" spans="1:18" ht="13.35" customHeight="1" x14ac:dyDescent="0.15">
      <c r="A29" s="51" t="s">
        <v>42</v>
      </c>
      <c r="B29" s="17" t="s">
        <v>43</v>
      </c>
      <c r="C29" s="13">
        <v>0</v>
      </c>
      <c r="D29" s="13">
        <f t="shared" si="0"/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</row>
    <row r="30" spans="1:18" ht="13.35" customHeight="1" x14ac:dyDescent="0.15">
      <c r="A30" s="51"/>
      <c r="B30" s="14" t="s">
        <v>23</v>
      </c>
      <c r="C30" s="13">
        <v>0</v>
      </c>
      <c r="D30" s="13">
        <f t="shared" si="0"/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</row>
    <row r="31" spans="1:18" ht="13.35" customHeight="1" x14ac:dyDescent="0.15">
      <c r="A31" s="51" t="s">
        <v>44</v>
      </c>
      <c r="B31" s="18" t="s">
        <v>45</v>
      </c>
      <c r="C31" s="13">
        <v>0</v>
      </c>
      <c r="D31" s="13">
        <f t="shared" si="0"/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</row>
    <row r="32" spans="1:18" ht="13.35" customHeight="1" x14ac:dyDescent="0.15">
      <c r="A32" s="51"/>
      <c r="B32" s="14" t="s">
        <v>23</v>
      </c>
      <c r="C32" s="13">
        <v>0</v>
      </c>
      <c r="D32" s="13">
        <f t="shared" si="0"/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</row>
    <row r="33" spans="1:18" ht="13.35" customHeight="1" x14ac:dyDescent="0.15">
      <c r="A33" s="51" t="s">
        <v>46</v>
      </c>
      <c r="B33" s="17" t="s">
        <v>47</v>
      </c>
      <c r="C33" s="13">
        <v>0</v>
      </c>
      <c r="D33" s="13">
        <f t="shared" si="0"/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</row>
    <row r="34" spans="1:18" ht="13.35" customHeight="1" x14ac:dyDescent="0.15">
      <c r="A34" s="51"/>
      <c r="B34" s="14" t="s">
        <v>23</v>
      </c>
      <c r="C34" s="13">
        <v>0</v>
      </c>
      <c r="D34" s="13">
        <f t="shared" si="0"/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</row>
    <row r="35" spans="1:18" ht="13.35" customHeight="1" x14ac:dyDescent="0.15">
      <c r="A35" s="51" t="s">
        <v>48</v>
      </c>
      <c r="B35" s="17" t="s">
        <v>49</v>
      </c>
      <c r="C35" s="13">
        <v>0</v>
      </c>
      <c r="D35" s="13">
        <f t="shared" si="0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</row>
    <row r="36" spans="1:18" ht="13.35" customHeight="1" x14ac:dyDescent="0.15">
      <c r="A36" s="51"/>
      <c r="B36" s="14" t="s">
        <v>23</v>
      </c>
      <c r="C36" s="13">
        <v>0</v>
      </c>
      <c r="D36" s="13">
        <f t="shared" si="0"/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</row>
    <row r="37" spans="1:18" ht="13.35" customHeight="1" x14ac:dyDescent="0.15">
      <c r="A37" s="51" t="s">
        <v>50</v>
      </c>
      <c r="B37" s="17" t="s">
        <v>51</v>
      </c>
      <c r="C37" s="13">
        <v>0</v>
      </c>
      <c r="D37" s="13">
        <f t="shared" si="0"/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</row>
    <row r="38" spans="1:18" ht="13.35" customHeight="1" x14ac:dyDescent="0.15">
      <c r="A38" s="51"/>
      <c r="B38" s="14" t="s">
        <v>23</v>
      </c>
      <c r="C38" s="13">
        <v>0</v>
      </c>
      <c r="D38" s="13">
        <f t="shared" si="0"/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</row>
    <row r="39" spans="1:18" ht="13.35" customHeight="1" x14ac:dyDescent="0.15">
      <c r="A39" s="51" t="s">
        <v>52</v>
      </c>
      <c r="B39" s="17" t="s">
        <v>53</v>
      </c>
      <c r="C39" s="13">
        <v>33</v>
      </c>
      <c r="D39" s="13">
        <f t="shared" si="0"/>
        <v>41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19</v>
      </c>
      <c r="L39" s="13">
        <v>22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</row>
    <row r="40" spans="1:18" ht="13.35" customHeight="1" x14ac:dyDescent="0.15">
      <c r="A40" s="51"/>
      <c r="B40" s="14" t="s">
        <v>23</v>
      </c>
      <c r="C40" s="13">
        <v>31</v>
      </c>
      <c r="D40" s="13">
        <f t="shared" si="0"/>
        <v>39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17</v>
      </c>
      <c r="L40" s="13">
        <v>22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</row>
    <row r="41" spans="1:18" ht="13.35" customHeight="1" x14ac:dyDescent="0.15">
      <c r="A41" s="51" t="s">
        <v>54</v>
      </c>
      <c r="B41" s="17" t="s">
        <v>55</v>
      </c>
      <c r="C41" s="13">
        <v>251</v>
      </c>
      <c r="D41" s="13">
        <f t="shared" si="0"/>
        <v>330</v>
      </c>
      <c r="E41" s="13">
        <v>0</v>
      </c>
      <c r="F41" s="13">
        <v>2</v>
      </c>
      <c r="G41" s="13">
        <v>13</v>
      </c>
      <c r="H41" s="13">
        <v>16</v>
      </c>
      <c r="I41" s="13">
        <v>0</v>
      </c>
      <c r="J41" s="13">
        <v>3</v>
      </c>
      <c r="K41" s="13">
        <v>82</v>
      </c>
      <c r="L41" s="13">
        <v>196</v>
      </c>
      <c r="M41" s="13">
        <v>15</v>
      </c>
      <c r="N41" s="13">
        <v>0</v>
      </c>
      <c r="O41" s="13">
        <v>0</v>
      </c>
      <c r="P41" s="13">
        <v>0</v>
      </c>
      <c r="Q41" s="13">
        <v>1</v>
      </c>
      <c r="R41" s="13">
        <v>2</v>
      </c>
    </row>
    <row r="42" spans="1:18" ht="13.35" customHeight="1" x14ac:dyDescent="0.15">
      <c r="A42" s="51"/>
      <c r="B42" s="14" t="s">
        <v>23</v>
      </c>
      <c r="C42" s="13">
        <v>228</v>
      </c>
      <c r="D42" s="13">
        <f t="shared" si="0"/>
        <v>305</v>
      </c>
      <c r="E42" s="13">
        <v>0</v>
      </c>
      <c r="F42" s="13">
        <v>2</v>
      </c>
      <c r="G42" s="13">
        <v>12</v>
      </c>
      <c r="H42" s="13">
        <v>16</v>
      </c>
      <c r="I42" s="13">
        <v>0</v>
      </c>
      <c r="J42" s="13">
        <v>3</v>
      </c>
      <c r="K42" s="13">
        <v>80</v>
      </c>
      <c r="L42" s="13">
        <v>178</v>
      </c>
      <c r="M42" s="13">
        <v>14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</row>
    <row r="43" spans="1:18" ht="13.35" customHeight="1" x14ac:dyDescent="0.15">
      <c r="A43" s="51" t="s">
        <v>56</v>
      </c>
      <c r="B43" s="17" t="s">
        <v>57</v>
      </c>
      <c r="C43" s="13">
        <v>244</v>
      </c>
      <c r="D43" s="13">
        <f t="shared" si="0"/>
        <v>383</v>
      </c>
      <c r="E43" s="13">
        <v>1</v>
      </c>
      <c r="F43" s="13">
        <v>30</v>
      </c>
      <c r="G43" s="13">
        <v>3</v>
      </c>
      <c r="H43" s="13">
        <v>34</v>
      </c>
      <c r="I43" s="13">
        <v>0</v>
      </c>
      <c r="J43" s="13">
        <v>2</v>
      </c>
      <c r="K43" s="13">
        <v>94</v>
      </c>
      <c r="L43" s="13">
        <v>174</v>
      </c>
      <c r="M43" s="13">
        <v>44</v>
      </c>
      <c r="N43" s="13">
        <v>0</v>
      </c>
      <c r="O43" s="13">
        <v>0</v>
      </c>
      <c r="P43" s="13">
        <v>0</v>
      </c>
      <c r="Q43" s="13">
        <v>0</v>
      </c>
      <c r="R43" s="13">
        <v>1</v>
      </c>
    </row>
    <row r="44" spans="1:18" ht="13.35" customHeight="1" x14ac:dyDescent="0.15">
      <c r="A44" s="51"/>
      <c r="B44" s="14" t="s">
        <v>23</v>
      </c>
      <c r="C44" s="13">
        <v>233</v>
      </c>
      <c r="D44" s="13">
        <f t="shared" si="0"/>
        <v>370</v>
      </c>
      <c r="E44" s="13">
        <v>1</v>
      </c>
      <c r="F44" s="13">
        <v>30</v>
      </c>
      <c r="G44" s="13">
        <v>3</v>
      </c>
      <c r="H44" s="13">
        <v>33</v>
      </c>
      <c r="I44" s="13">
        <v>0</v>
      </c>
      <c r="J44" s="13">
        <v>2</v>
      </c>
      <c r="K44" s="13">
        <v>90</v>
      </c>
      <c r="L44" s="13">
        <v>167</v>
      </c>
      <c r="M44" s="13">
        <v>44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</row>
    <row r="45" spans="1:18" ht="13.35" customHeight="1" x14ac:dyDescent="0.15">
      <c r="A45" s="51" t="s">
        <v>58</v>
      </c>
      <c r="B45" s="17" t="s">
        <v>59</v>
      </c>
      <c r="C45" s="13">
        <v>15</v>
      </c>
      <c r="D45" s="13">
        <f t="shared" si="0"/>
        <v>24</v>
      </c>
      <c r="E45" s="13">
        <v>0</v>
      </c>
      <c r="F45" s="13">
        <v>1</v>
      </c>
      <c r="G45" s="13">
        <v>0</v>
      </c>
      <c r="H45" s="13">
        <v>4</v>
      </c>
      <c r="I45" s="13">
        <v>0</v>
      </c>
      <c r="J45" s="13">
        <v>0</v>
      </c>
      <c r="K45" s="13">
        <v>5</v>
      </c>
      <c r="L45" s="13">
        <v>12</v>
      </c>
      <c r="M45" s="13">
        <v>2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</row>
    <row r="46" spans="1:18" ht="13.35" customHeight="1" x14ac:dyDescent="0.15">
      <c r="A46" s="51"/>
      <c r="B46" s="14" t="s">
        <v>23</v>
      </c>
      <c r="C46" s="13">
        <v>13</v>
      </c>
      <c r="D46" s="13">
        <f t="shared" si="0"/>
        <v>22</v>
      </c>
      <c r="E46" s="13">
        <v>0</v>
      </c>
      <c r="F46" s="13">
        <v>1</v>
      </c>
      <c r="G46" s="13">
        <v>0</v>
      </c>
      <c r="H46" s="13">
        <v>4</v>
      </c>
      <c r="I46" s="13">
        <v>0</v>
      </c>
      <c r="J46" s="13">
        <v>0</v>
      </c>
      <c r="K46" s="13">
        <v>5</v>
      </c>
      <c r="L46" s="13">
        <v>10</v>
      </c>
      <c r="M46" s="13">
        <v>2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</row>
    <row r="47" spans="1:18" ht="13.35" customHeight="1" x14ac:dyDescent="0.15">
      <c r="A47" s="51" t="s">
        <v>60</v>
      </c>
      <c r="B47" s="17" t="s">
        <v>61</v>
      </c>
      <c r="C47" s="13">
        <v>294</v>
      </c>
      <c r="D47" s="13">
        <f t="shared" si="0"/>
        <v>441</v>
      </c>
      <c r="E47" s="13">
        <v>1</v>
      </c>
      <c r="F47" s="13">
        <v>1</v>
      </c>
      <c r="G47" s="13">
        <v>3</v>
      </c>
      <c r="H47" s="13">
        <v>15</v>
      </c>
      <c r="I47" s="13">
        <v>0</v>
      </c>
      <c r="J47" s="13">
        <v>7</v>
      </c>
      <c r="K47" s="13">
        <v>230</v>
      </c>
      <c r="L47" s="13">
        <v>180</v>
      </c>
      <c r="M47" s="13">
        <v>4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</row>
    <row r="48" spans="1:18" ht="13.35" customHeight="1" x14ac:dyDescent="0.15">
      <c r="A48" s="51"/>
      <c r="B48" s="14" t="s">
        <v>23</v>
      </c>
      <c r="C48" s="13">
        <v>291</v>
      </c>
      <c r="D48" s="13">
        <f t="shared" si="0"/>
        <v>438</v>
      </c>
      <c r="E48" s="13">
        <v>1</v>
      </c>
      <c r="F48" s="13">
        <v>1</v>
      </c>
      <c r="G48" s="13">
        <v>1</v>
      </c>
      <c r="H48" s="13">
        <v>15</v>
      </c>
      <c r="I48" s="13">
        <v>0</v>
      </c>
      <c r="J48" s="13">
        <v>7</v>
      </c>
      <c r="K48" s="13">
        <v>229</v>
      </c>
      <c r="L48" s="13">
        <v>180</v>
      </c>
      <c r="M48" s="13">
        <v>4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</row>
    <row r="49" spans="1:56" ht="13.35" customHeight="1" x14ac:dyDescent="0.15">
      <c r="A49" s="51" t="s">
        <v>62</v>
      </c>
      <c r="B49" s="17" t="s">
        <v>63</v>
      </c>
      <c r="C49" s="13">
        <v>162</v>
      </c>
      <c r="D49" s="13">
        <f t="shared" si="0"/>
        <v>256</v>
      </c>
      <c r="E49" s="13">
        <v>8</v>
      </c>
      <c r="F49" s="13">
        <v>24</v>
      </c>
      <c r="G49" s="13">
        <v>7</v>
      </c>
      <c r="H49" s="13">
        <v>18</v>
      </c>
      <c r="I49" s="13">
        <v>0</v>
      </c>
      <c r="J49" s="13">
        <v>11</v>
      </c>
      <c r="K49" s="13">
        <v>90</v>
      </c>
      <c r="L49" s="13">
        <v>77</v>
      </c>
      <c r="M49" s="13">
        <v>18</v>
      </c>
      <c r="N49" s="13">
        <v>0</v>
      </c>
      <c r="O49" s="13">
        <v>0</v>
      </c>
      <c r="P49" s="13">
        <v>1</v>
      </c>
      <c r="Q49" s="13">
        <v>1</v>
      </c>
      <c r="R49" s="13">
        <v>1</v>
      </c>
    </row>
    <row r="50" spans="1:56" ht="13.35" customHeight="1" x14ac:dyDescent="0.15">
      <c r="A50" s="51"/>
      <c r="B50" s="14" t="s">
        <v>23</v>
      </c>
      <c r="C50" s="13">
        <v>153</v>
      </c>
      <c r="D50" s="13">
        <f t="shared" si="0"/>
        <v>247</v>
      </c>
      <c r="E50" s="13">
        <v>8</v>
      </c>
      <c r="F50" s="13">
        <v>24</v>
      </c>
      <c r="G50" s="13">
        <v>6</v>
      </c>
      <c r="H50" s="13">
        <v>18</v>
      </c>
      <c r="I50" s="13">
        <v>0</v>
      </c>
      <c r="J50" s="13">
        <v>11</v>
      </c>
      <c r="K50" s="13">
        <v>86</v>
      </c>
      <c r="L50" s="13">
        <v>76</v>
      </c>
      <c r="M50" s="13">
        <v>18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</row>
    <row r="51" spans="1:56" ht="13.35" customHeight="1" x14ac:dyDescent="0.15">
      <c r="A51" s="51" t="s">
        <v>64</v>
      </c>
      <c r="B51" s="17" t="s">
        <v>65</v>
      </c>
      <c r="C51" s="13">
        <v>211</v>
      </c>
      <c r="D51" s="13">
        <f t="shared" si="0"/>
        <v>346</v>
      </c>
      <c r="E51" s="13">
        <v>1</v>
      </c>
      <c r="F51" s="13">
        <v>19</v>
      </c>
      <c r="G51" s="13">
        <v>7</v>
      </c>
      <c r="H51" s="13">
        <v>31</v>
      </c>
      <c r="I51" s="13">
        <v>0</v>
      </c>
      <c r="J51" s="13">
        <v>11</v>
      </c>
      <c r="K51" s="13">
        <v>133</v>
      </c>
      <c r="L51" s="13">
        <v>128</v>
      </c>
      <c r="M51" s="13">
        <v>13</v>
      </c>
      <c r="N51" s="13">
        <v>0</v>
      </c>
      <c r="O51" s="13">
        <v>0</v>
      </c>
      <c r="P51" s="13">
        <v>0</v>
      </c>
      <c r="Q51" s="13">
        <v>2</v>
      </c>
      <c r="R51" s="13">
        <v>1</v>
      </c>
    </row>
    <row r="52" spans="1:56" ht="13.35" customHeight="1" x14ac:dyDescent="0.15">
      <c r="A52" s="51"/>
      <c r="B52" s="14" t="s">
        <v>23</v>
      </c>
      <c r="C52" s="13">
        <v>184</v>
      </c>
      <c r="D52" s="13">
        <f t="shared" si="0"/>
        <v>312</v>
      </c>
      <c r="E52" s="13">
        <v>1</v>
      </c>
      <c r="F52" s="13">
        <v>19</v>
      </c>
      <c r="G52" s="13">
        <v>6</v>
      </c>
      <c r="H52" s="13">
        <v>31</v>
      </c>
      <c r="I52" s="13">
        <v>0</v>
      </c>
      <c r="J52" s="13">
        <v>10</v>
      </c>
      <c r="K52" s="13">
        <v>120</v>
      </c>
      <c r="L52" s="13">
        <v>112</v>
      </c>
      <c r="M52" s="13">
        <v>13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</row>
    <row r="53" spans="1:56" ht="13.35" customHeight="1" x14ac:dyDescent="0.15">
      <c r="A53" s="51" t="s">
        <v>66</v>
      </c>
      <c r="B53" s="17" t="s">
        <v>67</v>
      </c>
      <c r="C53" s="13">
        <v>30</v>
      </c>
      <c r="D53" s="13">
        <f t="shared" si="0"/>
        <v>51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1</v>
      </c>
      <c r="K53" s="13">
        <v>28</v>
      </c>
      <c r="L53" s="13">
        <v>22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</row>
    <row r="54" spans="1:56" ht="13.35" customHeight="1" x14ac:dyDescent="0.15">
      <c r="A54" s="51"/>
      <c r="B54" s="14" t="s">
        <v>23</v>
      </c>
      <c r="C54" s="13">
        <v>30</v>
      </c>
      <c r="D54" s="13">
        <f t="shared" si="0"/>
        <v>51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28</v>
      </c>
      <c r="L54" s="13">
        <v>22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</row>
    <row r="55" spans="1:56" ht="13.35" customHeight="1" x14ac:dyDescent="0.15">
      <c r="A55" s="51" t="s">
        <v>68</v>
      </c>
      <c r="B55" s="17" t="s">
        <v>69</v>
      </c>
      <c r="C55" s="13">
        <v>25</v>
      </c>
      <c r="D55" s="13">
        <f t="shared" si="0"/>
        <v>22</v>
      </c>
      <c r="E55" s="13">
        <v>0</v>
      </c>
      <c r="F55" s="13">
        <v>2</v>
      </c>
      <c r="G55" s="13">
        <v>2</v>
      </c>
      <c r="H55" s="13">
        <v>0</v>
      </c>
      <c r="I55" s="13">
        <v>0</v>
      </c>
      <c r="J55" s="13">
        <v>0</v>
      </c>
      <c r="K55" s="13">
        <v>5</v>
      </c>
      <c r="L55" s="13">
        <v>0</v>
      </c>
      <c r="M55" s="13">
        <v>1</v>
      </c>
      <c r="N55" s="13">
        <v>0</v>
      </c>
      <c r="O55" s="13">
        <v>0</v>
      </c>
      <c r="P55" s="13">
        <v>0</v>
      </c>
      <c r="Q55" s="13">
        <v>0</v>
      </c>
      <c r="R55" s="13">
        <v>12</v>
      </c>
    </row>
    <row r="56" spans="1:56" ht="13.35" customHeight="1" x14ac:dyDescent="0.15">
      <c r="A56" s="51"/>
      <c r="B56" s="14" t="s">
        <v>23</v>
      </c>
      <c r="C56" s="13">
        <v>11</v>
      </c>
      <c r="D56" s="13">
        <f t="shared" si="0"/>
        <v>9</v>
      </c>
      <c r="E56" s="13">
        <v>0</v>
      </c>
      <c r="F56" s="13">
        <v>2</v>
      </c>
      <c r="G56" s="13">
        <v>2</v>
      </c>
      <c r="H56" s="13">
        <v>0</v>
      </c>
      <c r="I56" s="13">
        <v>0</v>
      </c>
      <c r="J56" s="13">
        <v>0</v>
      </c>
      <c r="K56" s="13">
        <v>4</v>
      </c>
      <c r="L56" s="13">
        <v>0</v>
      </c>
      <c r="M56" s="13">
        <v>1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</row>
    <row r="57" spans="1:56" ht="13.35" customHeight="1" x14ac:dyDescent="0.15">
      <c r="A57" s="51" t="s">
        <v>70</v>
      </c>
      <c r="B57" s="17" t="s">
        <v>71</v>
      </c>
      <c r="C57" s="13">
        <v>158</v>
      </c>
      <c r="D57" s="13">
        <f t="shared" si="0"/>
        <v>3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3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</row>
    <row r="58" spans="1:56" ht="12.75" customHeight="1" thickBot="1" x14ac:dyDescent="0.2">
      <c r="A58" s="51"/>
      <c r="B58" s="14" t="s">
        <v>23</v>
      </c>
      <c r="C58" s="13">
        <v>80</v>
      </c>
      <c r="D58" s="13">
        <f t="shared" si="0"/>
        <v>2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2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</row>
    <row r="59" spans="1:56" x14ac:dyDescent="0.2">
      <c r="A59" s="20" t="s">
        <v>72</v>
      </c>
      <c r="B59" s="20"/>
      <c r="C59" s="20"/>
      <c r="D59" s="20" t="s">
        <v>73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44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7"/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</sheetData>
  <mergeCells count="45">
    <mergeCell ref="A13:A14"/>
    <mergeCell ref="A15:A16"/>
    <mergeCell ref="A17:A18"/>
    <mergeCell ref="A1:R1"/>
    <mergeCell ref="A3:B3"/>
    <mergeCell ref="C3:C5"/>
    <mergeCell ref="D3:R3"/>
    <mergeCell ref="D4:D5"/>
    <mergeCell ref="E4:E5"/>
    <mergeCell ref="F4:F5"/>
    <mergeCell ref="G4:G5"/>
    <mergeCell ref="H4:H5"/>
    <mergeCell ref="I4:I5"/>
    <mergeCell ref="A11:A12"/>
    <mergeCell ref="J4:J5"/>
    <mergeCell ref="K4:K5"/>
    <mergeCell ref="L4:L5"/>
    <mergeCell ref="M4:M5"/>
    <mergeCell ref="P4:P5"/>
    <mergeCell ref="Q4:Q5"/>
    <mergeCell ref="R4:R5"/>
    <mergeCell ref="A6:A7"/>
    <mergeCell ref="A9:A10"/>
    <mergeCell ref="N4:N5"/>
    <mergeCell ref="O4:O5"/>
    <mergeCell ref="A19:A20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23:A24"/>
    <mergeCell ref="A49:A50"/>
    <mergeCell ref="A51:A52"/>
    <mergeCell ref="A53:A54"/>
    <mergeCell ref="A55:A56"/>
    <mergeCell ref="A57:A58"/>
  </mergeCells>
  <phoneticPr fontId="3"/>
  <pageMargins left="0.35" right="0.39370078740157483" top="0.59055118110236227" bottom="0.39370078740157483" header="0.51181102362204722" footer="0.51181102362204722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2"/>
  <sheetViews>
    <sheetView showGridLines="0" zoomScale="130" zoomScaleNormal="13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4.77734375" style="2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9" width="6.6640625" style="28" hidden="1" customWidth="1"/>
    <col min="20" max="16384" width="9" style="2"/>
  </cols>
  <sheetData>
    <row r="1" spans="1:59" ht="16.2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35"/>
    </row>
    <row r="2" spans="1:59" ht="22.5" customHeight="1" thickBot="1" x14ac:dyDescent="0.2">
      <c r="A2" s="3"/>
      <c r="B2" s="26"/>
      <c r="C2" s="27" t="s">
        <v>76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75</v>
      </c>
      <c r="S2" s="35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spans="1:59" ht="15" customHeight="1" x14ac:dyDescent="0.2">
      <c r="A3" s="78" t="s">
        <v>1</v>
      </c>
      <c r="B3" s="79"/>
      <c r="C3" s="60" t="s">
        <v>2</v>
      </c>
      <c r="D3" s="63" t="s">
        <v>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82"/>
    </row>
    <row r="4" spans="1:59" ht="60" customHeight="1" x14ac:dyDescent="0.2">
      <c r="A4" s="39"/>
      <c r="B4" s="9"/>
      <c r="C4" s="80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84" t="s">
        <v>18</v>
      </c>
    </row>
    <row r="5" spans="1:59" ht="15" customHeight="1" x14ac:dyDescent="0.2">
      <c r="A5" s="38" t="s">
        <v>19</v>
      </c>
      <c r="B5" s="11"/>
      <c r="C5" s="81"/>
      <c r="D5" s="74"/>
      <c r="E5" s="83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85"/>
    </row>
    <row r="6" spans="1:59" ht="13.35" customHeight="1" x14ac:dyDescent="0.15">
      <c r="A6" s="75"/>
      <c r="B6" s="12" t="s">
        <v>4</v>
      </c>
      <c r="C6" s="22"/>
      <c r="D6" s="13">
        <f>SUM(E6:R6)</f>
        <v>3131</v>
      </c>
      <c r="E6" s="22">
        <f t="shared" ref="E6:O6" si="0">E9+E11+E13+E15+E17+E19+E21+E23+E25+E27+E29+E31+E33+E35+E37+E39+E41+E43+E45+E47+E49+E51+E53+E55+E57</f>
        <v>88</v>
      </c>
      <c r="F6" s="22">
        <f t="shared" si="0"/>
        <v>370</v>
      </c>
      <c r="G6" s="22">
        <f t="shared" si="0"/>
        <v>73</v>
      </c>
      <c r="H6" s="22">
        <f t="shared" si="0"/>
        <v>338</v>
      </c>
      <c r="I6" s="22">
        <f t="shared" si="0"/>
        <v>1</v>
      </c>
      <c r="J6" s="22">
        <f t="shared" si="0"/>
        <v>99</v>
      </c>
      <c r="K6" s="22">
        <f t="shared" si="0"/>
        <v>1292</v>
      </c>
      <c r="L6" s="22">
        <f t="shared" si="0"/>
        <v>553</v>
      </c>
      <c r="M6" s="22">
        <f t="shared" si="0"/>
        <v>46</v>
      </c>
      <c r="N6" s="22">
        <f t="shared" si="0"/>
        <v>1</v>
      </c>
      <c r="O6" s="22">
        <f t="shared" si="0"/>
        <v>1</v>
      </c>
      <c r="P6" s="22">
        <f>P9+P11+P13+P15+P17+P19+P21+P1+P23+P25+P27+P29+P31+P33+P35+P37+P39+P41+P43+P45+P47+P49+P51+P53+P55+P57</f>
        <v>25</v>
      </c>
      <c r="Q6" s="22">
        <f>Q9+Q11+Q13+Q15+Q17+Q19+Q21+Q23+Q25+Q27+Q29+Q31+Q33+Q35+Q37+Q39+Q41+Q43+Q45+Q47+Q49+Q51+Q53+Q55+Q57</f>
        <v>6</v>
      </c>
      <c r="R6" s="34">
        <f>R9+R11+R13+R15+R17+R19+R21+R23+R25+R27+R29+R31+R33+R35+R37+R39+R41+R43+R45+R47+R49+R51+R53+R55+R57+R58</f>
        <v>238</v>
      </c>
    </row>
    <row r="7" spans="1:59" ht="13.35" customHeight="1" x14ac:dyDescent="0.15">
      <c r="A7" s="77"/>
      <c r="B7" s="14" t="s">
        <v>20</v>
      </c>
      <c r="C7" s="22"/>
      <c r="D7" s="13">
        <f>SUM(E7:R7)</f>
        <v>2802</v>
      </c>
      <c r="E7" s="22">
        <f t="shared" ref="E7:O7" si="1">E10+E12+E14+E16+E18+E20+E22+E24+E26+E28+E30+E32+E34+E36+E38+E40+E42+E44+E46+E48+E50+E52+E54+E56+E58</f>
        <v>79</v>
      </c>
      <c r="F7" s="22">
        <f t="shared" si="1"/>
        <v>360</v>
      </c>
      <c r="G7" s="22">
        <f t="shared" si="1"/>
        <v>61</v>
      </c>
      <c r="H7" s="22">
        <f t="shared" si="1"/>
        <v>328</v>
      </c>
      <c r="I7" s="22">
        <f t="shared" si="1"/>
        <v>1</v>
      </c>
      <c r="J7" s="22">
        <f t="shared" si="1"/>
        <v>92</v>
      </c>
      <c r="K7" s="22">
        <f t="shared" si="1"/>
        <v>1252</v>
      </c>
      <c r="L7" s="22">
        <f t="shared" si="1"/>
        <v>491</v>
      </c>
      <c r="M7" s="22">
        <f t="shared" si="1"/>
        <v>44</v>
      </c>
      <c r="N7" s="22">
        <f t="shared" si="1"/>
        <v>1</v>
      </c>
      <c r="O7" s="22">
        <f t="shared" si="1"/>
        <v>0</v>
      </c>
      <c r="P7" s="22">
        <f>P10+P12+P14+P16+P18+P20+P22+P24+P26+P28+P30+P32+P34+P36+P38+P40+P42+P44+P46+P48+P50+P52+P54+P56+P58</f>
        <v>2</v>
      </c>
      <c r="Q7" s="22">
        <f>Q10+Q12+Q14+Q16+Q18+Q20+Q22+Q24+Q26+Q28+Q30+Q32+Q34+Q36+Q38+Q40+Q42+Q44+Q46+Q48+Q50+Q52+Q54+Q56+Q58</f>
        <v>1</v>
      </c>
      <c r="R7" s="34">
        <f>R10+R12+R14+R16+R18+R20+R22+R24+R26+R28+R30+R32+R34+R36+R38+R40+R42+R44+R46+R48+R50+R52+R54+R56+R58</f>
        <v>90</v>
      </c>
      <c r="S7" s="3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9" ht="13.35" customHeight="1" x14ac:dyDescent="0.15">
      <c r="A8" s="37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36"/>
      <c r="S8" s="3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9" ht="13.35" customHeight="1" x14ac:dyDescent="0.15">
      <c r="A9" s="75" t="s">
        <v>21</v>
      </c>
      <c r="B9" s="17" t="s">
        <v>22</v>
      </c>
      <c r="C9" s="22"/>
      <c r="D9" s="13">
        <f t="shared" ref="D9:D40" si="2">SUM(E9:R9)</f>
        <v>323</v>
      </c>
      <c r="E9" s="22">
        <v>2</v>
      </c>
      <c r="F9" s="22">
        <v>2</v>
      </c>
      <c r="G9" s="22">
        <v>6</v>
      </c>
      <c r="H9" s="22">
        <v>22</v>
      </c>
      <c r="I9" s="22"/>
      <c r="J9" s="22">
        <v>6</v>
      </c>
      <c r="K9" s="22">
        <v>216</v>
      </c>
      <c r="L9" s="22">
        <v>59</v>
      </c>
      <c r="M9" s="22">
        <v>4</v>
      </c>
      <c r="N9" s="22"/>
      <c r="O9" s="22"/>
      <c r="P9" s="22">
        <v>2</v>
      </c>
      <c r="Q9" s="22"/>
      <c r="R9" s="34">
        <v>4</v>
      </c>
      <c r="S9" s="28">
        <f>SUM(E9:R9)</f>
        <v>323</v>
      </c>
    </row>
    <row r="10" spans="1:59" ht="13.35" customHeight="1" x14ac:dyDescent="0.15">
      <c r="A10" s="77"/>
      <c r="B10" s="14" t="s">
        <v>23</v>
      </c>
      <c r="C10" s="22"/>
      <c r="D10" s="13">
        <f t="shared" si="2"/>
        <v>288</v>
      </c>
      <c r="E10" s="22">
        <v>1</v>
      </c>
      <c r="F10" s="22">
        <v>2</v>
      </c>
      <c r="G10" s="22">
        <v>4</v>
      </c>
      <c r="H10" s="22">
        <v>21</v>
      </c>
      <c r="I10" s="22"/>
      <c r="J10" s="22">
        <v>5</v>
      </c>
      <c r="K10" s="22">
        <v>203</v>
      </c>
      <c r="L10" s="22">
        <v>49</v>
      </c>
      <c r="M10" s="22">
        <v>3</v>
      </c>
      <c r="N10" s="22"/>
      <c r="O10" s="22"/>
      <c r="P10" s="22"/>
      <c r="Q10" s="22"/>
      <c r="R10" s="34"/>
    </row>
    <row r="11" spans="1:59" ht="13.35" customHeight="1" x14ac:dyDescent="0.15">
      <c r="A11" s="75" t="s">
        <v>24</v>
      </c>
      <c r="B11" s="17" t="s">
        <v>25</v>
      </c>
      <c r="C11" s="22"/>
      <c r="D11" s="13">
        <f t="shared" si="2"/>
        <v>267</v>
      </c>
      <c r="E11" s="22">
        <v>32</v>
      </c>
      <c r="F11" s="22">
        <v>27</v>
      </c>
      <c r="G11" s="22">
        <v>2</v>
      </c>
      <c r="H11" s="22">
        <v>37</v>
      </c>
      <c r="I11" s="22">
        <v>1</v>
      </c>
      <c r="J11" s="22">
        <v>18</v>
      </c>
      <c r="K11" s="22">
        <v>120</v>
      </c>
      <c r="L11" s="22">
        <v>24</v>
      </c>
      <c r="M11" s="22">
        <v>3</v>
      </c>
      <c r="N11" s="22">
        <v>1</v>
      </c>
      <c r="O11" s="22"/>
      <c r="P11" s="22">
        <v>1</v>
      </c>
      <c r="Q11" s="22"/>
      <c r="R11" s="34">
        <v>1</v>
      </c>
      <c r="S11" s="28">
        <f>SUM(E11:R11)</f>
        <v>267</v>
      </c>
    </row>
    <row r="12" spans="1:59" ht="13.35" customHeight="1" x14ac:dyDescent="0.15">
      <c r="A12" s="75"/>
      <c r="B12" s="14" t="s">
        <v>23</v>
      </c>
      <c r="C12" s="22"/>
      <c r="D12" s="13">
        <f t="shared" si="2"/>
        <v>259</v>
      </c>
      <c r="E12" s="22">
        <v>32</v>
      </c>
      <c r="F12" s="22">
        <v>26</v>
      </c>
      <c r="G12" s="22">
        <v>2</v>
      </c>
      <c r="H12" s="22">
        <v>37</v>
      </c>
      <c r="I12" s="22">
        <v>1</v>
      </c>
      <c r="J12" s="22">
        <v>18</v>
      </c>
      <c r="K12" s="22">
        <v>118</v>
      </c>
      <c r="L12" s="22">
        <v>21</v>
      </c>
      <c r="M12" s="22">
        <v>3</v>
      </c>
      <c r="N12" s="22">
        <v>1</v>
      </c>
      <c r="O12" s="22"/>
      <c r="P12" s="22"/>
      <c r="Q12" s="22"/>
      <c r="R12" s="34"/>
    </row>
    <row r="13" spans="1:59" ht="13.35" customHeight="1" x14ac:dyDescent="0.15">
      <c r="A13" s="75" t="s">
        <v>26</v>
      </c>
      <c r="B13" s="17" t="s">
        <v>27</v>
      </c>
      <c r="C13" s="22"/>
      <c r="D13" s="13">
        <f t="shared" si="2"/>
        <v>90</v>
      </c>
      <c r="E13" s="22">
        <v>3</v>
      </c>
      <c r="F13" s="22">
        <v>35</v>
      </c>
      <c r="G13" s="22"/>
      <c r="H13" s="22">
        <v>4</v>
      </c>
      <c r="I13" s="22"/>
      <c r="J13" s="22">
        <v>2</v>
      </c>
      <c r="K13" s="22">
        <v>28</v>
      </c>
      <c r="L13" s="22">
        <v>15</v>
      </c>
      <c r="M13" s="22"/>
      <c r="N13" s="22"/>
      <c r="O13" s="22"/>
      <c r="P13" s="22">
        <v>2</v>
      </c>
      <c r="Q13" s="22"/>
      <c r="R13" s="34">
        <v>1</v>
      </c>
      <c r="S13" s="28">
        <f>SUM(E13:R13)</f>
        <v>90</v>
      </c>
    </row>
    <row r="14" spans="1:59" ht="13.35" customHeight="1" x14ac:dyDescent="0.15">
      <c r="A14" s="75"/>
      <c r="B14" s="14" t="s">
        <v>23</v>
      </c>
      <c r="C14" s="22"/>
      <c r="D14" s="13">
        <f t="shared" si="2"/>
        <v>86</v>
      </c>
      <c r="E14" s="22">
        <v>2</v>
      </c>
      <c r="F14" s="22">
        <v>34</v>
      </c>
      <c r="G14" s="22"/>
      <c r="H14" s="22">
        <v>4</v>
      </c>
      <c r="I14" s="22"/>
      <c r="J14" s="22">
        <v>2</v>
      </c>
      <c r="K14" s="22">
        <v>28</v>
      </c>
      <c r="L14" s="22">
        <v>14</v>
      </c>
      <c r="M14" s="22"/>
      <c r="N14" s="22"/>
      <c r="O14" s="22"/>
      <c r="P14" s="22">
        <v>2</v>
      </c>
      <c r="Q14" s="22"/>
      <c r="R14" s="34"/>
    </row>
    <row r="15" spans="1:59" ht="13.35" customHeight="1" x14ac:dyDescent="0.15">
      <c r="A15" s="75" t="s">
        <v>28</v>
      </c>
      <c r="B15" s="17" t="s">
        <v>29</v>
      </c>
      <c r="C15" s="22"/>
      <c r="D15" s="13">
        <f t="shared" si="2"/>
        <v>62</v>
      </c>
      <c r="E15" s="22">
        <v>1</v>
      </c>
      <c r="F15" s="22">
        <v>2</v>
      </c>
      <c r="G15" s="22"/>
      <c r="H15" s="22">
        <v>10</v>
      </c>
      <c r="I15" s="22"/>
      <c r="J15" s="22"/>
      <c r="K15" s="22">
        <v>39</v>
      </c>
      <c r="L15" s="22">
        <v>7</v>
      </c>
      <c r="M15" s="22">
        <v>3</v>
      </c>
      <c r="N15" s="22"/>
      <c r="O15" s="22"/>
      <c r="P15" s="22"/>
      <c r="Q15" s="22"/>
      <c r="R15" s="34"/>
      <c r="S15" s="28">
        <f>SUM(E15:R15)</f>
        <v>62</v>
      </c>
    </row>
    <row r="16" spans="1:59" ht="13.35" customHeight="1" x14ac:dyDescent="0.15">
      <c r="A16" s="75"/>
      <c r="B16" s="14" t="s">
        <v>23</v>
      </c>
      <c r="C16" s="22"/>
      <c r="D16" s="13">
        <f t="shared" si="2"/>
        <v>59</v>
      </c>
      <c r="E16" s="22"/>
      <c r="F16" s="22">
        <v>2</v>
      </c>
      <c r="G16" s="22"/>
      <c r="H16" s="22">
        <v>10</v>
      </c>
      <c r="I16" s="22"/>
      <c r="J16" s="22"/>
      <c r="K16" s="22">
        <v>38</v>
      </c>
      <c r="L16" s="22">
        <v>6</v>
      </c>
      <c r="M16" s="22">
        <v>3</v>
      </c>
      <c r="N16" s="22"/>
      <c r="O16" s="22"/>
      <c r="P16" s="22"/>
      <c r="Q16" s="22"/>
      <c r="R16" s="34"/>
    </row>
    <row r="17" spans="1:19" ht="13.35" customHeight="1" x14ac:dyDescent="0.15">
      <c r="A17" s="75" t="s">
        <v>30</v>
      </c>
      <c r="B17" s="17" t="s">
        <v>31</v>
      </c>
      <c r="C17" s="22"/>
      <c r="D17" s="13">
        <f t="shared" si="2"/>
        <v>121</v>
      </c>
      <c r="E17" s="22">
        <v>1</v>
      </c>
      <c r="F17" s="22">
        <v>25</v>
      </c>
      <c r="G17" s="22">
        <v>1</v>
      </c>
      <c r="H17" s="22">
        <v>6</v>
      </c>
      <c r="I17" s="22"/>
      <c r="J17" s="22">
        <v>8</v>
      </c>
      <c r="K17" s="22">
        <v>68</v>
      </c>
      <c r="L17" s="22">
        <v>10</v>
      </c>
      <c r="M17" s="22"/>
      <c r="N17" s="22"/>
      <c r="O17" s="22"/>
      <c r="P17" s="22">
        <v>2</v>
      </c>
      <c r="Q17" s="22"/>
      <c r="R17" s="34"/>
      <c r="S17" s="28">
        <f>SUM(E17:R17)</f>
        <v>121</v>
      </c>
    </row>
    <row r="18" spans="1:19" ht="13.35" customHeight="1" x14ac:dyDescent="0.15">
      <c r="A18" s="75"/>
      <c r="B18" s="14" t="s">
        <v>23</v>
      </c>
      <c r="C18" s="22"/>
      <c r="D18" s="13">
        <f t="shared" si="2"/>
        <v>113</v>
      </c>
      <c r="E18" s="22">
        <v>1</v>
      </c>
      <c r="F18" s="22">
        <v>24</v>
      </c>
      <c r="G18" s="22">
        <v>1</v>
      </c>
      <c r="H18" s="22">
        <v>5</v>
      </c>
      <c r="I18" s="22"/>
      <c r="J18" s="22">
        <v>8</v>
      </c>
      <c r="K18" s="22">
        <v>65</v>
      </c>
      <c r="L18" s="22">
        <v>9</v>
      </c>
      <c r="M18" s="22"/>
      <c r="N18" s="22"/>
      <c r="O18" s="22"/>
      <c r="P18" s="22"/>
      <c r="Q18" s="22"/>
      <c r="R18" s="34"/>
    </row>
    <row r="19" spans="1:19" ht="13.35" customHeight="1" x14ac:dyDescent="0.15">
      <c r="A19" s="75" t="s">
        <v>32</v>
      </c>
      <c r="B19" s="17" t="s">
        <v>33</v>
      </c>
      <c r="C19" s="22"/>
      <c r="D19" s="13">
        <f t="shared" si="2"/>
        <v>208</v>
      </c>
      <c r="E19" s="22">
        <v>16</v>
      </c>
      <c r="F19" s="22">
        <v>22</v>
      </c>
      <c r="G19" s="22">
        <v>2</v>
      </c>
      <c r="H19" s="22">
        <v>25</v>
      </c>
      <c r="I19" s="22"/>
      <c r="J19" s="22">
        <v>17</v>
      </c>
      <c r="K19" s="22">
        <v>102</v>
      </c>
      <c r="L19" s="22">
        <v>17</v>
      </c>
      <c r="M19" s="22">
        <v>2</v>
      </c>
      <c r="N19" s="22"/>
      <c r="O19" s="22"/>
      <c r="P19" s="22">
        <v>2</v>
      </c>
      <c r="Q19" s="22">
        <v>1</v>
      </c>
      <c r="R19" s="34">
        <v>2</v>
      </c>
      <c r="S19" s="28">
        <f>SUM(E19:R19)</f>
        <v>208</v>
      </c>
    </row>
    <row r="20" spans="1:19" ht="13.35" customHeight="1" x14ac:dyDescent="0.15">
      <c r="A20" s="75"/>
      <c r="B20" s="14" t="s">
        <v>23</v>
      </c>
      <c r="C20" s="22"/>
      <c r="D20" s="13">
        <f t="shared" si="2"/>
        <v>203</v>
      </c>
      <c r="E20" s="22">
        <v>16</v>
      </c>
      <c r="F20" s="22">
        <v>22</v>
      </c>
      <c r="G20" s="22">
        <v>2</v>
      </c>
      <c r="H20" s="22">
        <v>25</v>
      </c>
      <c r="I20" s="22"/>
      <c r="J20" s="22">
        <v>17</v>
      </c>
      <c r="K20" s="22">
        <v>102</v>
      </c>
      <c r="L20" s="22">
        <v>17</v>
      </c>
      <c r="M20" s="22">
        <v>2</v>
      </c>
      <c r="N20" s="22"/>
      <c r="O20" s="22"/>
      <c r="P20" s="22"/>
      <c r="Q20" s="22"/>
      <c r="R20" s="34"/>
    </row>
    <row r="21" spans="1:19" ht="13.35" customHeight="1" x14ac:dyDescent="0.15">
      <c r="A21" s="75" t="s">
        <v>34</v>
      </c>
      <c r="B21" s="17" t="s">
        <v>35</v>
      </c>
      <c r="C21" s="22"/>
      <c r="D21" s="13">
        <f t="shared" si="2"/>
        <v>150</v>
      </c>
      <c r="E21" s="22">
        <v>4</v>
      </c>
      <c r="F21" s="22">
        <v>40</v>
      </c>
      <c r="G21" s="22">
        <v>3</v>
      </c>
      <c r="H21" s="22">
        <v>10</v>
      </c>
      <c r="I21" s="22"/>
      <c r="J21" s="22">
        <v>5</v>
      </c>
      <c r="K21" s="22">
        <v>66</v>
      </c>
      <c r="L21" s="22">
        <v>20</v>
      </c>
      <c r="M21" s="22"/>
      <c r="N21" s="22"/>
      <c r="O21" s="22"/>
      <c r="P21" s="22">
        <v>1</v>
      </c>
      <c r="Q21" s="22"/>
      <c r="R21" s="34">
        <v>1</v>
      </c>
      <c r="S21" s="28">
        <f>SUM(E21:R21)</f>
        <v>150</v>
      </c>
    </row>
    <row r="22" spans="1:19" ht="13.35" customHeight="1" x14ac:dyDescent="0.15">
      <c r="A22" s="75"/>
      <c r="B22" s="14" t="s">
        <v>23</v>
      </c>
      <c r="C22" s="22"/>
      <c r="D22" s="13">
        <f t="shared" si="2"/>
        <v>140</v>
      </c>
      <c r="E22" s="22">
        <v>4</v>
      </c>
      <c r="F22" s="22">
        <v>40</v>
      </c>
      <c r="G22" s="22">
        <v>2</v>
      </c>
      <c r="H22" s="22">
        <v>10</v>
      </c>
      <c r="I22" s="22"/>
      <c r="J22" s="22">
        <v>4</v>
      </c>
      <c r="K22" s="22">
        <v>61</v>
      </c>
      <c r="L22" s="22">
        <v>19</v>
      </c>
      <c r="M22" s="22"/>
      <c r="N22" s="22"/>
      <c r="O22" s="22"/>
      <c r="P22" s="22"/>
      <c r="Q22" s="22"/>
      <c r="R22" s="34"/>
    </row>
    <row r="23" spans="1:19" ht="13.35" customHeight="1" x14ac:dyDescent="0.15">
      <c r="A23" s="75" t="s">
        <v>36</v>
      </c>
      <c r="B23" s="17" t="s">
        <v>37</v>
      </c>
      <c r="C23" s="22"/>
      <c r="D23" s="13">
        <f t="shared" si="2"/>
        <v>58</v>
      </c>
      <c r="E23" s="22">
        <v>1</v>
      </c>
      <c r="F23" s="22">
        <v>18</v>
      </c>
      <c r="G23" s="22">
        <v>1</v>
      </c>
      <c r="H23" s="22">
        <v>6</v>
      </c>
      <c r="I23" s="22"/>
      <c r="J23" s="22">
        <v>1</v>
      </c>
      <c r="K23" s="22">
        <v>17</v>
      </c>
      <c r="L23" s="22">
        <v>14</v>
      </c>
      <c r="M23" s="22"/>
      <c r="N23" s="22"/>
      <c r="O23" s="22"/>
      <c r="P23" s="22"/>
      <c r="Q23" s="22"/>
      <c r="R23" s="34"/>
      <c r="S23" s="28">
        <f>SUM(E23:R23)</f>
        <v>58</v>
      </c>
    </row>
    <row r="24" spans="1:19" ht="13.35" customHeight="1" x14ac:dyDescent="0.15">
      <c r="A24" s="75"/>
      <c r="B24" s="14" t="s">
        <v>23</v>
      </c>
      <c r="C24" s="22"/>
      <c r="D24" s="13">
        <f t="shared" si="2"/>
        <v>56</v>
      </c>
      <c r="E24" s="22">
        <v>1</v>
      </c>
      <c r="F24" s="22">
        <v>17</v>
      </c>
      <c r="G24" s="22">
        <v>1</v>
      </c>
      <c r="H24" s="22">
        <v>6</v>
      </c>
      <c r="I24" s="22"/>
      <c r="J24" s="22">
        <v>1</v>
      </c>
      <c r="K24" s="22">
        <v>17</v>
      </c>
      <c r="L24" s="22">
        <v>13</v>
      </c>
      <c r="M24" s="22"/>
      <c r="N24" s="22"/>
      <c r="O24" s="22"/>
      <c r="P24" s="22"/>
      <c r="Q24" s="22"/>
      <c r="R24" s="34"/>
    </row>
    <row r="25" spans="1:19" ht="13.35" customHeight="1" x14ac:dyDescent="0.15">
      <c r="A25" s="75" t="s">
        <v>38</v>
      </c>
      <c r="B25" s="17" t="s">
        <v>39</v>
      </c>
      <c r="C25" s="22"/>
      <c r="D25" s="13">
        <f t="shared" si="2"/>
        <v>90</v>
      </c>
      <c r="E25" s="22">
        <v>2</v>
      </c>
      <c r="F25" s="22">
        <v>19</v>
      </c>
      <c r="G25" s="22">
        <v>3</v>
      </c>
      <c r="H25" s="22">
        <v>10</v>
      </c>
      <c r="I25" s="22"/>
      <c r="J25" s="22">
        <v>1</v>
      </c>
      <c r="K25" s="22">
        <v>39</v>
      </c>
      <c r="L25" s="22">
        <v>11</v>
      </c>
      <c r="M25" s="22"/>
      <c r="N25" s="22"/>
      <c r="O25" s="22"/>
      <c r="P25" s="22">
        <v>1</v>
      </c>
      <c r="Q25" s="22">
        <v>1</v>
      </c>
      <c r="R25" s="34">
        <v>3</v>
      </c>
      <c r="S25" s="28">
        <f>SUM(E25:R25)</f>
        <v>90</v>
      </c>
    </row>
    <row r="26" spans="1:19" ht="13.35" customHeight="1" x14ac:dyDescent="0.15">
      <c r="A26" s="75"/>
      <c r="B26" s="14" t="s">
        <v>23</v>
      </c>
      <c r="C26" s="22"/>
      <c r="D26" s="13">
        <f t="shared" si="2"/>
        <v>79</v>
      </c>
      <c r="E26" s="22"/>
      <c r="F26" s="22">
        <v>18</v>
      </c>
      <c r="G26" s="22">
        <v>2</v>
      </c>
      <c r="H26" s="22">
        <v>10</v>
      </c>
      <c r="I26" s="22"/>
      <c r="J26" s="22">
        <v>1</v>
      </c>
      <c r="K26" s="22">
        <v>37</v>
      </c>
      <c r="L26" s="22">
        <v>11</v>
      </c>
      <c r="M26" s="22"/>
      <c r="N26" s="22"/>
      <c r="O26" s="22"/>
      <c r="P26" s="22"/>
      <c r="Q26" s="22"/>
      <c r="R26" s="34"/>
    </row>
    <row r="27" spans="1:19" ht="13.35" customHeight="1" x14ac:dyDescent="0.15">
      <c r="A27" s="75" t="s">
        <v>40</v>
      </c>
      <c r="B27" s="17" t="s">
        <v>41</v>
      </c>
      <c r="C27" s="22"/>
      <c r="D27" s="13">
        <f t="shared" si="2"/>
        <v>3</v>
      </c>
      <c r="E27" s="22"/>
      <c r="F27" s="22">
        <v>1</v>
      </c>
      <c r="G27" s="22"/>
      <c r="H27" s="22"/>
      <c r="I27" s="22"/>
      <c r="J27" s="22"/>
      <c r="K27" s="22">
        <v>1</v>
      </c>
      <c r="L27" s="22">
        <v>1</v>
      </c>
      <c r="M27" s="22"/>
      <c r="N27" s="22"/>
      <c r="O27" s="22"/>
      <c r="P27" s="22"/>
      <c r="Q27" s="22"/>
      <c r="R27" s="34"/>
      <c r="S27" s="28">
        <f>SUM(E27:R27)</f>
        <v>3</v>
      </c>
    </row>
    <row r="28" spans="1:19" ht="13.35" customHeight="1" x14ac:dyDescent="0.15">
      <c r="A28" s="75"/>
      <c r="B28" s="14" t="s">
        <v>23</v>
      </c>
      <c r="C28" s="22"/>
      <c r="D28" s="13">
        <f t="shared" si="2"/>
        <v>2</v>
      </c>
      <c r="E28" s="22"/>
      <c r="F28" s="22">
        <v>1</v>
      </c>
      <c r="G28" s="22"/>
      <c r="H28" s="22"/>
      <c r="I28" s="22"/>
      <c r="J28" s="22"/>
      <c r="K28" s="22">
        <v>1</v>
      </c>
      <c r="L28" s="22"/>
      <c r="M28" s="22"/>
      <c r="N28" s="22"/>
      <c r="O28" s="22"/>
      <c r="P28" s="22"/>
      <c r="Q28" s="22"/>
      <c r="R28" s="34"/>
    </row>
    <row r="29" spans="1:19" ht="13.35" customHeight="1" x14ac:dyDescent="0.15">
      <c r="A29" s="75" t="s">
        <v>42</v>
      </c>
      <c r="B29" s="17" t="s">
        <v>43</v>
      </c>
      <c r="C29" s="22"/>
      <c r="D29" s="13">
        <f t="shared" si="2"/>
        <v>7</v>
      </c>
      <c r="E29" s="22"/>
      <c r="F29" s="22">
        <v>6</v>
      </c>
      <c r="G29" s="22"/>
      <c r="H29" s="22"/>
      <c r="I29" s="22"/>
      <c r="J29" s="22"/>
      <c r="K29" s="22"/>
      <c r="L29" s="22"/>
      <c r="M29" s="22">
        <v>1</v>
      </c>
      <c r="N29" s="22"/>
      <c r="O29" s="22"/>
      <c r="P29" s="22"/>
      <c r="Q29" s="22"/>
      <c r="R29" s="34"/>
      <c r="S29" s="28">
        <f>SUM(E29:R29)</f>
        <v>7</v>
      </c>
    </row>
    <row r="30" spans="1:19" ht="13.35" customHeight="1" x14ac:dyDescent="0.15">
      <c r="A30" s="75"/>
      <c r="B30" s="14" t="s">
        <v>23</v>
      </c>
      <c r="C30" s="22"/>
      <c r="D30" s="13">
        <f t="shared" si="2"/>
        <v>7</v>
      </c>
      <c r="E30" s="22"/>
      <c r="F30" s="22">
        <v>6</v>
      </c>
      <c r="G30" s="22"/>
      <c r="H30" s="22"/>
      <c r="I30" s="22"/>
      <c r="J30" s="22"/>
      <c r="K30" s="22"/>
      <c r="L30" s="22"/>
      <c r="M30" s="22">
        <v>1</v>
      </c>
      <c r="N30" s="22"/>
      <c r="O30" s="22"/>
      <c r="P30" s="22"/>
      <c r="Q30" s="22"/>
      <c r="R30" s="34"/>
    </row>
    <row r="31" spans="1:19" ht="13.35" customHeight="1" x14ac:dyDescent="0.15">
      <c r="A31" s="75" t="s">
        <v>44</v>
      </c>
      <c r="B31" s="18" t="s">
        <v>45</v>
      </c>
      <c r="C31" s="22"/>
      <c r="D31" s="13">
        <f t="shared" si="2"/>
        <v>168</v>
      </c>
      <c r="E31" s="22">
        <v>3</v>
      </c>
      <c r="F31" s="22">
        <v>40</v>
      </c>
      <c r="G31" s="22">
        <v>3</v>
      </c>
      <c r="H31" s="22">
        <v>52</v>
      </c>
      <c r="I31" s="22"/>
      <c r="J31" s="22">
        <v>1</v>
      </c>
      <c r="K31" s="22">
        <v>3</v>
      </c>
      <c r="L31" s="22">
        <v>54</v>
      </c>
      <c r="M31" s="22">
        <v>4</v>
      </c>
      <c r="N31" s="22"/>
      <c r="O31" s="22">
        <v>1</v>
      </c>
      <c r="P31" s="22">
        <v>2</v>
      </c>
      <c r="Q31" s="22"/>
      <c r="R31" s="34">
        <v>5</v>
      </c>
      <c r="S31" s="28">
        <f>SUM(E31:R31)</f>
        <v>168</v>
      </c>
    </row>
    <row r="32" spans="1:19" ht="13.35" customHeight="1" x14ac:dyDescent="0.15">
      <c r="A32" s="75"/>
      <c r="B32" s="14" t="s">
        <v>23</v>
      </c>
      <c r="C32" s="22"/>
      <c r="D32" s="13">
        <f t="shared" si="2"/>
        <v>152</v>
      </c>
      <c r="E32" s="22">
        <v>3</v>
      </c>
      <c r="F32" s="22">
        <v>40</v>
      </c>
      <c r="G32" s="22">
        <v>3</v>
      </c>
      <c r="H32" s="22">
        <v>51</v>
      </c>
      <c r="I32" s="22"/>
      <c r="J32" s="22">
        <v>1</v>
      </c>
      <c r="K32" s="22">
        <v>3</v>
      </c>
      <c r="L32" s="22">
        <v>47</v>
      </c>
      <c r="M32" s="22">
        <v>4</v>
      </c>
      <c r="N32" s="22"/>
      <c r="O32" s="22"/>
      <c r="P32" s="22"/>
      <c r="Q32" s="22"/>
      <c r="R32" s="34"/>
    </row>
    <row r="33" spans="1:19" ht="13.35" customHeight="1" x14ac:dyDescent="0.15">
      <c r="A33" s="75" t="s">
        <v>46</v>
      </c>
      <c r="B33" s="17" t="s">
        <v>47</v>
      </c>
      <c r="C33" s="22"/>
      <c r="D33" s="13">
        <f t="shared" si="2"/>
        <v>99</v>
      </c>
      <c r="E33" s="22"/>
      <c r="F33" s="22">
        <v>39</v>
      </c>
      <c r="G33" s="22">
        <v>2</v>
      </c>
      <c r="H33" s="22">
        <v>16</v>
      </c>
      <c r="I33" s="22"/>
      <c r="J33" s="22">
        <v>1</v>
      </c>
      <c r="K33" s="22">
        <v>31</v>
      </c>
      <c r="L33" s="22">
        <v>5</v>
      </c>
      <c r="M33" s="22">
        <v>3</v>
      </c>
      <c r="N33" s="22"/>
      <c r="O33" s="22"/>
      <c r="P33" s="22">
        <v>1</v>
      </c>
      <c r="Q33" s="22"/>
      <c r="R33" s="34">
        <v>1</v>
      </c>
      <c r="S33" s="28">
        <f>SUM(E33:R33)</f>
        <v>99</v>
      </c>
    </row>
    <row r="34" spans="1:19" ht="13.35" customHeight="1" x14ac:dyDescent="0.15">
      <c r="A34" s="75"/>
      <c r="B34" s="14" t="s">
        <v>23</v>
      </c>
      <c r="C34" s="22"/>
      <c r="D34" s="13">
        <f t="shared" si="2"/>
        <v>95</v>
      </c>
      <c r="E34" s="22"/>
      <c r="F34" s="22">
        <v>39</v>
      </c>
      <c r="G34" s="22">
        <v>2</v>
      </c>
      <c r="H34" s="22">
        <v>15</v>
      </c>
      <c r="I34" s="22"/>
      <c r="J34" s="22">
        <v>1</v>
      </c>
      <c r="K34" s="22">
        <v>30</v>
      </c>
      <c r="L34" s="22">
        <v>5</v>
      </c>
      <c r="M34" s="22">
        <v>3</v>
      </c>
      <c r="N34" s="22"/>
      <c r="O34" s="22"/>
      <c r="P34" s="22"/>
      <c r="Q34" s="22"/>
      <c r="R34" s="34"/>
    </row>
    <row r="35" spans="1:19" ht="13.35" customHeight="1" x14ac:dyDescent="0.15">
      <c r="A35" s="75" t="s">
        <v>48</v>
      </c>
      <c r="B35" s="17" t="s">
        <v>49</v>
      </c>
      <c r="C35" s="22"/>
      <c r="D35" s="13">
        <f t="shared" si="2"/>
        <v>36</v>
      </c>
      <c r="E35" s="22">
        <v>1</v>
      </c>
      <c r="F35" s="22">
        <v>11</v>
      </c>
      <c r="G35" s="22"/>
      <c r="H35" s="22">
        <v>8</v>
      </c>
      <c r="I35" s="22"/>
      <c r="J35" s="22"/>
      <c r="K35" s="22">
        <v>12</v>
      </c>
      <c r="L35" s="22">
        <v>1</v>
      </c>
      <c r="M35" s="22">
        <v>1</v>
      </c>
      <c r="N35" s="22"/>
      <c r="O35" s="22"/>
      <c r="P35" s="22">
        <v>2</v>
      </c>
      <c r="Q35" s="22"/>
      <c r="R35" s="34"/>
      <c r="S35" s="28">
        <f>SUM(E35:R35)</f>
        <v>36</v>
      </c>
    </row>
    <row r="36" spans="1:19" ht="13.35" customHeight="1" x14ac:dyDescent="0.15">
      <c r="A36" s="75"/>
      <c r="B36" s="14" t="s">
        <v>23</v>
      </c>
      <c r="C36" s="22"/>
      <c r="D36" s="13">
        <f t="shared" si="2"/>
        <v>34</v>
      </c>
      <c r="E36" s="22">
        <v>1</v>
      </c>
      <c r="F36" s="22">
        <v>11</v>
      </c>
      <c r="G36" s="22"/>
      <c r="H36" s="22">
        <v>8</v>
      </c>
      <c r="I36" s="22"/>
      <c r="J36" s="22"/>
      <c r="K36" s="22">
        <v>12</v>
      </c>
      <c r="L36" s="22">
        <v>1</v>
      </c>
      <c r="M36" s="22">
        <v>1</v>
      </c>
      <c r="N36" s="22"/>
      <c r="O36" s="22"/>
      <c r="P36" s="22"/>
      <c r="Q36" s="22"/>
      <c r="R36" s="34"/>
    </row>
    <row r="37" spans="1:19" ht="13.35" customHeight="1" x14ac:dyDescent="0.15">
      <c r="A37" s="75" t="s">
        <v>50</v>
      </c>
      <c r="B37" s="17" t="s">
        <v>51</v>
      </c>
      <c r="C37" s="22"/>
      <c r="D37" s="13">
        <f t="shared" si="2"/>
        <v>6</v>
      </c>
      <c r="E37" s="22"/>
      <c r="F37" s="22">
        <v>1</v>
      </c>
      <c r="G37" s="22"/>
      <c r="H37" s="22"/>
      <c r="I37" s="22"/>
      <c r="J37" s="22"/>
      <c r="K37" s="22"/>
      <c r="L37" s="22">
        <v>5</v>
      </c>
      <c r="M37" s="22"/>
      <c r="N37" s="22"/>
      <c r="O37" s="22"/>
      <c r="P37" s="22"/>
      <c r="Q37" s="22"/>
      <c r="R37" s="34"/>
      <c r="S37" s="28">
        <f>SUM(E37:R37)</f>
        <v>6</v>
      </c>
    </row>
    <row r="38" spans="1:19" ht="13.35" customHeight="1" x14ac:dyDescent="0.15">
      <c r="A38" s="75"/>
      <c r="B38" s="14" t="s">
        <v>23</v>
      </c>
      <c r="C38" s="22"/>
      <c r="D38" s="13">
        <f t="shared" si="2"/>
        <v>4</v>
      </c>
      <c r="E38" s="22"/>
      <c r="F38" s="22">
        <v>1</v>
      </c>
      <c r="G38" s="22"/>
      <c r="H38" s="22"/>
      <c r="I38" s="22"/>
      <c r="J38" s="22"/>
      <c r="K38" s="22"/>
      <c r="L38" s="22">
        <v>3</v>
      </c>
      <c r="M38" s="22"/>
      <c r="N38" s="22"/>
      <c r="O38" s="22"/>
      <c r="P38" s="22"/>
      <c r="Q38" s="22"/>
      <c r="R38" s="34"/>
    </row>
    <row r="39" spans="1:19" ht="13.35" customHeight="1" x14ac:dyDescent="0.15">
      <c r="A39" s="75" t="s">
        <v>52</v>
      </c>
      <c r="B39" s="17" t="s">
        <v>53</v>
      </c>
      <c r="C39" s="22"/>
      <c r="D39" s="13">
        <f t="shared" si="2"/>
        <v>5</v>
      </c>
      <c r="E39" s="22"/>
      <c r="F39" s="22"/>
      <c r="G39" s="22"/>
      <c r="H39" s="22"/>
      <c r="I39" s="22"/>
      <c r="J39" s="22"/>
      <c r="K39" s="22">
        <v>5</v>
      </c>
      <c r="L39" s="22"/>
      <c r="M39" s="22"/>
      <c r="N39" s="22"/>
      <c r="O39" s="22"/>
      <c r="P39" s="22"/>
      <c r="Q39" s="22"/>
      <c r="R39" s="34"/>
      <c r="S39" s="28">
        <f>SUM(E39:R39)</f>
        <v>5</v>
      </c>
    </row>
    <row r="40" spans="1:19" ht="13.35" customHeight="1" x14ac:dyDescent="0.15">
      <c r="A40" s="75"/>
      <c r="B40" s="14" t="s">
        <v>23</v>
      </c>
      <c r="C40" s="22"/>
      <c r="D40" s="13">
        <f t="shared" si="2"/>
        <v>5</v>
      </c>
      <c r="E40" s="22"/>
      <c r="F40" s="22"/>
      <c r="G40" s="22"/>
      <c r="H40" s="22"/>
      <c r="I40" s="22"/>
      <c r="J40" s="22"/>
      <c r="K40" s="22">
        <v>5</v>
      </c>
      <c r="L40" s="22"/>
      <c r="M40" s="22"/>
      <c r="N40" s="22"/>
      <c r="O40" s="22"/>
      <c r="P40" s="22"/>
      <c r="Q40" s="22"/>
      <c r="R40" s="34"/>
    </row>
    <row r="41" spans="1:19" ht="13.35" customHeight="1" x14ac:dyDescent="0.15">
      <c r="A41" s="75" t="s">
        <v>54</v>
      </c>
      <c r="B41" s="17" t="s">
        <v>55</v>
      </c>
      <c r="C41" s="22"/>
      <c r="D41" s="13">
        <f t="shared" ref="D41:D58" si="3">SUM(E41:R41)</f>
        <v>271</v>
      </c>
      <c r="E41" s="22">
        <v>5</v>
      </c>
      <c r="F41" s="22">
        <v>6</v>
      </c>
      <c r="G41" s="22">
        <v>12</v>
      </c>
      <c r="H41" s="22">
        <v>14</v>
      </c>
      <c r="I41" s="22"/>
      <c r="J41" s="22">
        <v>5</v>
      </c>
      <c r="K41" s="22">
        <v>83</v>
      </c>
      <c r="L41" s="22">
        <v>135</v>
      </c>
      <c r="M41" s="22">
        <v>7</v>
      </c>
      <c r="N41" s="22"/>
      <c r="O41" s="22"/>
      <c r="P41" s="22">
        <v>1</v>
      </c>
      <c r="Q41" s="22">
        <v>1</v>
      </c>
      <c r="R41" s="34">
        <v>2</v>
      </c>
      <c r="S41" s="28">
        <f>SUM(E41:R41)</f>
        <v>271</v>
      </c>
    </row>
    <row r="42" spans="1:19" ht="13.35" customHeight="1" x14ac:dyDescent="0.15">
      <c r="A42" s="75"/>
      <c r="B42" s="14" t="s">
        <v>23</v>
      </c>
      <c r="C42" s="22"/>
      <c r="D42" s="13">
        <f t="shared" si="3"/>
        <v>236</v>
      </c>
      <c r="E42" s="22">
        <v>4</v>
      </c>
      <c r="F42" s="22">
        <v>5</v>
      </c>
      <c r="G42" s="22">
        <v>11</v>
      </c>
      <c r="H42" s="22">
        <v>14</v>
      </c>
      <c r="I42" s="22"/>
      <c r="J42" s="22">
        <v>5</v>
      </c>
      <c r="K42" s="22">
        <v>78</v>
      </c>
      <c r="L42" s="22">
        <v>112</v>
      </c>
      <c r="M42" s="22">
        <v>7</v>
      </c>
      <c r="N42" s="22"/>
      <c r="O42" s="22"/>
      <c r="P42" s="22"/>
      <c r="Q42" s="22"/>
      <c r="R42" s="34"/>
    </row>
    <row r="43" spans="1:19" ht="13.35" customHeight="1" x14ac:dyDescent="0.15">
      <c r="A43" s="75" t="s">
        <v>56</v>
      </c>
      <c r="B43" s="17" t="s">
        <v>57</v>
      </c>
      <c r="C43" s="22"/>
      <c r="D43" s="13">
        <f t="shared" si="3"/>
        <v>578</v>
      </c>
      <c r="E43" s="22">
        <v>2</v>
      </c>
      <c r="F43" s="22">
        <v>35</v>
      </c>
      <c r="G43" s="22">
        <v>17</v>
      </c>
      <c r="H43" s="22">
        <v>69</v>
      </c>
      <c r="I43" s="22"/>
      <c r="J43" s="22">
        <v>15</v>
      </c>
      <c r="K43" s="22">
        <v>331</v>
      </c>
      <c r="L43" s="22">
        <v>100</v>
      </c>
      <c r="M43" s="22">
        <v>7</v>
      </c>
      <c r="N43" s="22"/>
      <c r="O43" s="22"/>
      <c r="P43" s="22">
        <v>1</v>
      </c>
      <c r="Q43" s="22"/>
      <c r="R43" s="34">
        <v>1</v>
      </c>
      <c r="S43" s="28">
        <f>SUM(E43:R43)</f>
        <v>578</v>
      </c>
    </row>
    <row r="44" spans="1:19" ht="13.35" customHeight="1" x14ac:dyDescent="0.15">
      <c r="A44" s="75"/>
      <c r="B44" s="14" t="s">
        <v>23</v>
      </c>
      <c r="C44" s="22"/>
      <c r="D44" s="13">
        <f t="shared" si="3"/>
        <v>563</v>
      </c>
      <c r="E44" s="22"/>
      <c r="F44" s="22">
        <v>34</v>
      </c>
      <c r="G44" s="22">
        <v>16</v>
      </c>
      <c r="H44" s="22">
        <v>67</v>
      </c>
      <c r="I44" s="22"/>
      <c r="J44" s="22">
        <v>14</v>
      </c>
      <c r="K44" s="22">
        <v>329</v>
      </c>
      <c r="L44" s="22">
        <v>96</v>
      </c>
      <c r="M44" s="22">
        <v>7</v>
      </c>
      <c r="N44" s="22"/>
      <c r="O44" s="22"/>
      <c r="P44" s="22"/>
      <c r="Q44" s="22"/>
      <c r="R44" s="34"/>
    </row>
    <row r="45" spans="1:19" ht="13.35" customHeight="1" x14ac:dyDescent="0.15">
      <c r="A45" s="75" t="s">
        <v>58</v>
      </c>
      <c r="B45" s="17" t="s">
        <v>59</v>
      </c>
      <c r="C45" s="22"/>
      <c r="D45" s="13">
        <f t="shared" si="3"/>
        <v>12</v>
      </c>
      <c r="E45" s="22"/>
      <c r="F45" s="22">
        <v>2</v>
      </c>
      <c r="G45" s="22"/>
      <c r="H45" s="22">
        <v>3</v>
      </c>
      <c r="I45" s="22"/>
      <c r="J45" s="22"/>
      <c r="K45" s="22">
        <v>1</v>
      </c>
      <c r="L45" s="22">
        <v>5</v>
      </c>
      <c r="M45" s="22">
        <v>1</v>
      </c>
      <c r="N45" s="22"/>
      <c r="O45" s="22"/>
      <c r="P45" s="22"/>
      <c r="Q45" s="22"/>
      <c r="R45" s="34"/>
      <c r="S45" s="28">
        <f>SUM(E45:R45)</f>
        <v>12</v>
      </c>
    </row>
    <row r="46" spans="1:19" ht="13.35" customHeight="1" x14ac:dyDescent="0.15">
      <c r="A46" s="75"/>
      <c r="B46" s="14" t="s">
        <v>23</v>
      </c>
      <c r="C46" s="22"/>
      <c r="D46" s="13">
        <f t="shared" si="3"/>
        <v>12</v>
      </c>
      <c r="E46" s="22"/>
      <c r="F46" s="22">
        <v>2</v>
      </c>
      <c r="G46" s="22"/>
      <c r="H46" s="22">
        <v>3</v>
      </c>
      <c r="I46" s="22"/>
      <c r="J46" s="22"/>
      <c r="K46" s="22">
        <v>1</v>
      </c>
      <c r="L46" s="22">
        <v>5</v>
      </c>
      <c r="M46" s="22">
        <v>1</v>
      </c>
      <c r="N46" s="22"/>
      <c r="O46" s="22"/>
      <c r="P46" s="22"/>
      <c r="Q46" s="22"/>
      <c r="R46" s="34"/>
    </row>
    <row r="47" spans="1:19" ht="13.35" customHeight="1" x14ac:dyDescent="0.15">
      <c r="A47" s="75" t="s">
        <v>60</v>
      </c>
      <c r="B47" s="17" t="s">
        <v>61</v>
      </c>
      <c r="C47" s="22"/>
      <c r="D47" s="13">
        <f t="shared" si="3"/>
        <v>91</v>
      </c>
      <c r="E47" s="22">
        <v>4</v>
      </c>
      <c r="F47" s="22">
        <v>8</v>
      </c>
      <c r="G47" s="22">
        <v>1</v>
      </c>
      <c r="H47" s="22">
        <v>8</v>
      </c>
      <c r="I47" s="22"/>
      <c r="J47" s="22">
        <v>3</v>
      </c>
      <c r="K47" s="22">
        <v>33</v>
      </c>
      <c r="L47" s="22">
        <v>30</v>
      </c>
      <c r="M47" s="22">
        <v>1</v>
      </c>
      <c r="N47" s="22"/>
      <c r="O47" s="22"/>
      <c r="P47" s="22">
        <v>1</v>
      </c>
      <c r="Q47" s="22"/>
      <c r="R47" s="34">
        <v>2</v>
      </c>
      <c r="S47" s="28">
        <f>SUM(E47:R47)</f>
        <v>91</v>
      </c>
    </row>
    <row r="48" spans="1:19" ht="13.35" customHeight="1" x14ac:dyDescent="0.15">
      <c r="A48" s="75"/>
      <c r="B48" s="14" t="s">
        <v>23</v>
      </c>
      <c r="C48" s="22"/>
      <c r="D48" s="13">
        <f t="shared" si="3"/>
        <v>86</v>
      </c>
      <c r="E48" s="22">
        <v>4</v>
      </c>
      <c r="F48" s="22">
        <v>8</v>
      </c>
      <c r="G48" s="22">
        <v>1</v>
      </c>
      <c r="H48" s="22">
        <v>8</v>
      </c>
      <c r="I48" s="22"/>
      <c r="J48" s="22">
        <v>3</v>
      </c>
      <c r="K48" s="22">
        <v>33</v>
      </c>
      <c r="L48" s="22">
        <v>29</v>
      </c>
      <c r="M48" s="22"/>
      <c r="N48" s="22"/>
      <c r="O48" s="22"/>
      <c r="P48" s="22"/>
      <c r="Q48" s="22"/>
      <c r="R48" s="34"/>
    </row>
    <row r="49" spans="1:55" ht="13.35" customHeight="1" x14ac:dyDescent="0.15">
      <c r="A49" s="75" t="s">
        <v>62</v>
      </c>
      <c r="B49" s="17" t="s">
        <v>63</v>
      </c>
      <c r="C49" s="22"/>
      <c r="D49" s="13">
        <f t="shared" si="3"/>
        <v>102</v>
      </c>
      <c r="E49" s="22">
        <v>7</v>
      </c>
      <c r="F49" s="22">
        <v>16</v>
      </c>
      <c r="G49" s="22">
        <v>8</v>
      </c>
      <c r="H49" s="22">
        <v>12</v>
      </c>
      <c r="I49" s="22"/>
      <c r="J49" s="22">
        <v>6</v>
      </c>
      <c r="K49" s="22">
        <v>29</v>
      </c>
      <c r="L49" s="22">
        <v>15</v>
      </c>
      <c r="M49" s="22">
        <v>4</v>
      </c>
      <c r="N49" s="22"/>
      <c r="O49" s="22"/>
      <c r="P49" s="22">
        <v>2</v>
      </c>
      <c r="Q49" s="22">
        <v>2</v>
      </c>
      <c r="R49" s="34">
        <v>1</v>
      </c>
      <c r="S49" s="28">
        <f>SUM(E49:R49)</f>
        <v>102</v>
      </c>
    </row>
    <row r="50" spans="1:55" ht="13.35" customHeight="1" x14ac:dyDescent="0.15">
      <c r="A50" s="75"/>
      <c r="B50" s="14" t="s">
        <v>23</v>
      </c>
      <c r="C50" s="22"/>
      <c r="D50" s="13">
        <f t="shared" si="3"/>
        <v>87</v>
      </c>
      <c r="E50" s="22">
        <v>6</v>
      </c>
      <c r="F50" s="22">
        <v>16</v>
      </c>
      <c r="G50" s="22">
        <v>7</v>
      </c>
      <c r="H50" s="22">
        <v>11</v>
      </c>
      <c r="I50" s="22"/>
      <c r="J50" s="22">
        <v>4</v>
      </c>
      <c r="K50" s="22">
        <v>26</v>
      </c>
      <c r="L50" s="22">
        <v>13</v>
      </c>
      <c r="M50" s="22">
        <v>4</v>
      </c>
      <c r="N50" s="22"/>
      <c r="O50" s="22"/>
      <c r="P50" s="22"/>
      <c r="Q50" s="22"/>
      <c r="R50" s="34"/>
    </row>
    <row r="51" spans="1:55" ht="13.35" customHeight="1" x14ac:dyDescent="0.15">
      <c r="A51" s="75" t="s">
        <v>64</v>
      </c>
      <c r="B51" s="17" t="s">
        <v>65</v>
      </c>
      <c r="C51" s="22"/>
      <c r="D51" s="13">
        <f t="shared" si="3"/>
        <v>141</v>
      </c>
      <c r="E51" s="22">
        <v>3</v>
      </c>
      <c r="F51" s="22">
        <v>15</v>
      </c>
      <c r="G51" s="22">
        <v>7</v>
      </c>
      <c r="H51" s="22">
        <v>25</v>
      </c>
      <c r="I51" s="22"/>
      <c r="J51" s="22">
        <v>8</v>
      </c>
      <c r="K51" s="22">
        <v>52</v>
      </c>
      <c r="L51" s="22">
        <v>18</v>
      </c>
      <c r="M51" s="22">
        <v>4</v>
      </c>
      <c r="N51" s="22"/>
      <c r="O51" s="22"/>
      <c r="P51" s="22">
        <v>4</v>
      </c>
      <c r="Q51" s="22">
        <v>1</v>
      </c>
      <c r="R51" s="34">
        <v>4</v>
      </c>
      <c r="S51" s="28">
        <f>SUM(E51:R51)</f>
        <v>141</v>
      </c>
    </row>
    <row r="52" spans="1:55" ht="13.35" customHeight="1" x14ac:dyDescent="0.15">
      <c r="A52" s="75"/>
      <c r="B52" s="14" t="s">
        <v>23</v>
      </c>
      <c r="C52" s="22"/>
      <c r="D52" s="13">
        <f t="shared" si="3"/>
        <v>120</v>
      </c>
      <c r="E52" s="22">
        <v>3</v>
      </c>
      <c r="F52" s="22">
        <v>12</v>
      </c>
      <c r="G52" s="22">
        <v>6</v>
      </c>
      <c r="H52" s="22">
        <v>22</v>
      </c>
      <c r="I52" s="22"/>
      <c r="J52" s="22">
        <v>6</v>
      </c>
      <c r="K52" s="22">
        <v>52</v>
      </c>
      <c r="L52" s="22">
        <v>14</v>
      </c>
      <c r="M52" s="22">
        <v>4</v>
      </c>
      <c r="N52" s="22"/>
      <c r="O52" s="22"/>
      <c r="P52" s="22"/>
      <c r="Q52" s="22">
        <v>1</v>
      </c>
      <c r="R52" s="34"/>
    </row>
    <row r="53" spans="1:55" ht="13.35" customHeight="1" x14ac:dyDescent="0.15">
      <c r="A53" s="75" t="s">
        <v>78</v>
      </c>
      <c r="B53" s="17" t="s">
        <v>67</v>
      </c>
      <c r="C53" s="22"/>
      <c r="D53" s="13">
        <f t="shared" si="3"/>
        <v>11</v>
      </c>
      <c r="E53" s="22"/>
      <c r="F53" s="22"/>
      <c r="G53" s="22"/>
      <c r="H53" s="22">
        <v>1</v>
      </c>
      <c r="I53" s="22"/>
      <c r="J53" s="22">
        <v>1</v>
      </c>
      <c r="K53" s="22">
        <v>4</v>
      </c>
      <c r="L53" s="22">
        <v>5</v>
      </c>
      <c r="M53" s="22"/>
      <c r="N53" s="22"/>
      <c r="O53" s="22"/>
      <c r="P53" s="22"/>
      <c r="Q53" s="22"/>
      <c r="R53" s="34"/>
      <c r="S53" s="28">
        <f>SUM(E53:R53)</f>
        <v>11</v>
      </c>
    </row>
    <row r="54" spans="1:55" ht="13.35" customHeight="1" x14ac:dyDescent="0.15">
      <c r="A54" s="75"/>
      <c r="B54" s="14" t="s">
        <v>23</v>
      </c>
      <c r="C54" s="22"/>
      <c r="D54" s="13">
        <f t="shared" si="3"/>
        <v>11</v>
      </c>
      <c r="E54" s="22"/>
      <c r="F54" s="22"/>
      <c r="G54" s="22"/>
      <c r="H54" s="22">
        <v>1</v>
      </c>
      <c r="I54" s="22"/>
      <c r="J54" s="22">
        <v>1</v>
      </c>
      <c r="K54" s="22">
        <v>4</v>
      </c>
      <c r="L54" s="22">
        <v>5</v>
      </c>
      <c r="M54" s="22"/>
      <c r="N54" s="22"/>
      <c r="O54" s="22"/>
      <c r="P54" s="22"/>
      <c r="Q54" s="22"/>
      <c r="R54" s="34"/>
    </row>
    <row r="55" spans="1:55" ht="13.35" customHeight="1" x14ac:dyDescent="0.15">
      <c r="A55" s="75" t="s">
        <v>68</v>
      </c>
      <c r="B55" s="17" t="s">
        <v>69</v>
      </c>
      <c r="C55" s="22"/>
      <c r="D55" s="13">
        <f t="shared" si="3"/>
        <v>65</v>
      </c>
      <c r="E55" s="22">
        <v>1</v>
      </c>
      <c r="F55" s="22"/>
      <c r="G55" s="22">
        <v>5</v>
      </c>
      <c r="H55" s="22"/>
      <c r="I55" s="22"/>
      <c r="J55" s="22">
        <v>1</v>
      </c>
      <c r="K55" s="22">
        <v>12</v>
      </c>
      <c r="L55" s="22">
        <v>2</v>
      </c>
      <c r="M55" s="22">
        <v>1</v>
      </c>
      <c r="N55" s="22"/>
      <c r="O55" s="22"/>
      <c r="P55" s="22"/>
      <c r="Q55" s="22"/>
      <c r="R55" s="34">
        <v>43</v>
      </c>
      <c r="S55" s="28">
        <f>SUM(E55:R55)</f>
        <v>65</v>
      </c>
    </row>
    <row r="56" spans="1:55" ht="13.35" customHeight="1" x14ac:dyDescent="0.15">
      <c r="A56" s="75"/>
      <c r="B56" s="14" t="s">
        <v>23</v>
      </c>
      <c r="C56" s="22"/>
      <c r="D56" s="13">
        <f t="shared" si="3"/>
        <v>15</v>
      </c>
      <c r="E56" s="22">
        <v>1</v>
      </c>
      <c r="F56" s="22"/>
      <c r="G56" s="22">
        <v>1</v>
      </c>
      <c r="H56" s="22"/>
      <c r="I56" s="22"/>
      <c r="J56" s="22">
        <v>1</v>
      </c>
      <c r="K56" s="22">
        <v>9</v>
      </c>
      <c r="L56" s="22">
        <v>2</v>
      </c>
      <c r="M56" s="22">
        <v>1</v>
      </c>
      <c r="N56" s="22"/>
      <c r="O56" s="22"/>
      <c r="P56" s="22"/>
      <c r="Q56" s="22"/>
      <c r="R56" s="34"/>
    </row>
    <row r="57" spans="1:55" ht="13.35" customHeight="1" x14ac:dyDescent="0.15">
      <c r="A57" s="75" t="s">
        <v>77</v>
      </c>
      <c r="B57" s="17" t="s">
        <v>71</v>
      </c>
      <c r="C57" s="22"/>
      <c r="D57" s="13">
        <f t="shared" si="3"/>
        <v>77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34">
        <v>77</v>
      </c>
      <c r="S57" s="28">
        <f>SUM(E57:R57)</f>
        <v>77</v>
      </c>
    </row>
    <row r="58" spans="1:55" ht="12.75" customHeight="1" thickBot="1" x14ac:dyDescent="0.2">
      <c r="A58" s="76"/>
      <c r="B58" s="33" t="s">
        <v>23</v>
      </c>
      <c r="C58" s="22"/>
      <c r="D58" s="32">
        <f t="shared" si="3"/>
        <v>90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>
        <v>90</v>
      </c>
      <c r="S58" s="28">
        <f>SUM(E58:R58)</f>
        <v>90</v>
      </c>
    </row>
    <row r="59" spans="1:55" x14ac:dyDescent="0.2">
      <c r="A59" s="19" t="s">
        <v>72</v>
      </c>
      <c r="B59" s="19"/>
      <c r="C59" s="19"/>
      <c r="D59" s="20" t="s">
        <v>73</v>
      </c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9">
        <f>SUM(S9:S58)</f>
        <v>3131</v>
      </c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</row>
    <row r="60" spans="1:55" x14ac:dyDescent="0.2">
      <c r="A60" s="7"/>
      <c r="B60" s="24"/>
      <c r="C60" s="25" t="s">
        <v>74</v>
      </c>
    </row>
    <row r="61" spans="1:55" x14ac:dyDescent="0.2">
      <c r="A61" s="7"/>
      <c r="B61" s="7"/>
    </row>
    <row r="62" spans="1:55" x14ac:dyDescent="0.2">
      <c r="A62" s="7"/>
      <c r="B62" s="7"/>
    </row>
    <row r="63" spans="1:55" x14ac:dyDescent="0.2">
      <c r="A63" s="7"/>
      <c r="B63" s="7"/>
    </row>
    <row r="64" spans="1:55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</sheetData>
  <mergeCells count="45">
    <mergeCell ref="A1:R1"/>
    <mergeCell ref="A3:B3"/>
    <mergeCell ref="C3:C5"/>
    <mergeCell ref="D3:R3"/>
    <mergeCell ref="D4:D5"/>
    <mergeCell ref="E4:E5"/>
    <mergeCell ref="F4:F5"/>
    <mergeCell ref="Q4:Q5"/>
    <mergeCell ref="R4:R5"/>
    <mergeCell ref="N4:N5"/>
    <mergeCell ref="G4:G5"/>
    <mergeCell ref="H4:H5"/>
    <mergeCell ref="I4:I5"/>
    <mergeCell ref="J4:J5"/>
    <mergeCell ref="K4:K5"/>
    <mergeCell ref="P4:P5"/>
    <mergeCell ref="O4:O5"/>
    <mergeCell ref="A19:A20"/>
    <mergeCell ref="L4:L5"/>
    <mergeCell ref="M4:M5"/>
    <mergeCell ref="A17:A18"/>
    <mergeCell ref="A13:A14"/>
    <mergeCell ref="A15:A16"/>
    <mergeCell ref="A11:A12"/>
    <mergeCell ref="A6:A7"/>
    <mergeCell ref="A9:A10"/>
    <mergeCell ref="A49:A50"/>
    <mergeCell ref="A51:A52"/>
    <mergeCell ref="A53:A54"/>
    <mergeCell ref="A55:A56"/>
    <mergeCell ref="A57:A58"/>
    <mergeCell ref="A21:A22"/>
    <mergeCell ref="A47:A48"/>
    <mergeCell ref="A25:A26"/>
    <mergeCell ref="A27:A28"/>
    <mergeCell ref="A29:A30"/>
    <mergeCell ref="A43:A44"/>
    <mergeCell ref="A45:A46"/>
    <mergeCell ref="A23:A24"/>
    <mergeCell ref="A31:A32"/>
    <mergeCell ref="A33:A34"/>
    <mergeCell ref="A35:A36"/>
    <mergeCell ref="A37:A38"/>
    <mergeCell ref="A39:A40"/>
    <mergeCell ref="A41:A42"/>
  </mergeCells>
  <phoneticPr fontId="3"/>
  <pageMargins left="0.35433070866141736" right="0.39370078740157483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2"/>
  <sheetViews>
    <sheetView showGridLines="0" zoomScale="130" zoomScaleNormal="130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59" sqref="P59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4.77734375" style="2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22.5" customHeight="1" thickBot="1" x14ac:dyDescent="0.2">
      <c r="A2" s="3"/>
      <c r="B2" s="26"/>
      <c r="C2" s="27" t="s">
        <v>76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75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79"/>
      <c r="C3" s="60" t="s">
        <v>2</v>
      </c>
      <c r="D3" s="63" t="s">
        <v>82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8"/>
      <c r="B4" s="9"/>
      <c r="C4" s="80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81"/>
      <c r="D5" s="74"/>
      <c r="E5" s="83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</row>
    <row r="6" spans="1:60" ht="13.35" customHeight="1" x14ac:dyDescent="0.15">
      <c r="A6" s="51"/>
      <c r="B6" s="12" t="s">
        <v>4</v>
      </c>
      <c r="C6" s="22"/>
      <c r="D6" s="43">
        <f>SUM(E6:R6)</f>
        <v>1685</v>
      </c>
      <c r="E6" s="43">
        <f t="shared" ref="E6:O6" si="0">E9+E11+E13+E15+E17+E19+E21+E23+E25+E27+E29+E31+E33+E35+E37+E39+E41+E43+E45+E47+E49+E51+E53+E55+E57</f>
        <v>0</v>
      </c>
      <c r="F6" s="43">
        <f t="shared" si="0"/>
        <v>62</v>
      </c>
      <c r="G6" s="43">
        <f t="shared" si="0"/>
        <v>7</v>
      </c>
      <c r="H6" s="43">
        <f t="shared" si="0"/>
        <v>59</v>
      </c>
      <c r="I6" s="43">
        <f t="shared" si="0"/>
        <v>1</v>
      </c>
      <c r="J6" s="43">
        <f t="shared" si="0"/>
        <v>32</v>
      </c>
      <c r="K6" s="43">
        <f t="shared" si="0"/>
        <v>277</v>
      </c>
      <c r="L6" s="43">
        <f t="shared" si="0"/>
        <v>1112</v>
      </c>
      <c r="M6" s="43">
        <f t="shared" si="0"/>
        <v>134</v>
      </c>
      <c r="N6" s="43">
        <f t="shared" si="0"/>
        <v>1</v>
      </c>
      <c r="O6" s="43">
        <f t="shared" si="0"/>
        <v>0</v>
      </c>
      <c r="P6" s="43">
        <f>P9+P11+P13+P15+P17+P19+P21+P1+P23+P25+P27+P29+P31+P33+P35+P37+P39+P41+P43+P45+P47+P49+P51+P53+P55+P57</f>
        <v>0</v>
      </c>
      <c r="Q6" s="43">
        <f>Q9+Q11+Q13+Q15+Q17+Q19+Q21+Q23+Q25+Q27+Q29+Q31+Q33+Q35+Q37+Q39+Q41+Q43+Q45+Q47+Q49+Q51+Q53+Q55+Q57</f>
        <v>0</v>
      </c>
      <c r="R6" s="42">
        <f>R9+R11+R13+R15+R17+R19+R21+R23+R25+R27+R29+R31+R33+R35+R37+R39+R41+R43+R45+R47+R49+R51+R53+R55+R57</f>
        <v>0</v>
      </c>
    </row>
    <row r="7" spans="1:60" ht="13.35" customHeight="1" x14ac:dyDescent="0.15">
      <c r="A7" s="86"/>
      <c r="B7" s="14" t="s">
        <v>20</v>
      </c>
      <c r="C7" s="22"/>
      <c r="D7" s="41">
        <f>SUM(E7:R7)</f>
        <v>1664</v>
      </c>
      <c r="E7" s="41">
        <f t="shared" ref="E7:O7" si="1">E10+E12+E14+E16+E18+E20+E22+E24+E26+E28+E30+E32+E34+E36+E38+E40+E42+E44+E46+E48+E50+E52+E54+E56+E58</f>
        <v>0</v>
      </c>
      <c r="F7" s="41">
        <f t="shared" si="1"/>
        <v>62</v>
      </c>
      <c r="G7" s="41">
        <f t="shared" si="1"/>
        <v>7</v>
      </c>
      <c r="H7" s="41">
        <f t="shared" si="1"/>
        <v>59</v>
      </c>
      <c r="I7" s="41">
        <f t="shared" si="1"/>
        <v>1</v>
      </c>
      <c r="J7" s="41">
        <f t="shared" si="1"/>
        <v>32</v>
      </c>
      <c r="K7" s="41">
        <f t="shared" si="1"/>
        <v>277</v>
      </c>
      <c r="L7" s="41">
        <f t="shared" si="1"/>
        <v>1091</v>
      </c>
      <c r="M7" s="41">
        <f t="shared" si="1"/>
        <v>134</v>
      </c>
      <c r="N7" s="41">
        <f t="shared" si="1"/>
        <v>1</v>
      </c>
      <c r="O7" s="41">
        <f t="shared" si="1"/>
        <v>0</v>
      </c>
      <c r="P7" s="41">
        <f>P10+P12+P14+P16+P18+P20+P22+P24+P26+P28+P30+P32+P34+P36+P38+P40+P42+P44+P46+P48+P50+P52+P54+P56+P58</f>
        <v>0</v>
      </c>
      <c r="Q7" s="41">
        <f>Q10+Q12+Q14+Q16+Q18+Q20+Q22+Q24+Q26+Q28+Q30+Q32+Q34+Q36+Q38+Q40+Q42+Q44+Q46+Q48+Q50+Q52+Q54+Q56+Q58</f>
        <v>0</v>
      </c>
      <c r="R7" s="40">
        <f>R10+R12+R14+R16+R18+R20+R22+R24+R26+R28+R30+R32+R34+R36+R38+R40+R42+R44+R46+R48+R50+R52+R54+R56+R58</f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23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21</v>
      </c>
      <c r="B9" s="17" t="s">
        <v>22</v>
      </c>
      <c r="C9" s="22"/>
      <c r="D9" s="13">
        <f t="shared" ref="D9:D40" si="2">SUM(E9:R9)</f>
        <v>122</v>
      </c>
      <c r="E9" s="22"/>
      <c r="F9" s="22"/>
      <c r="G9" s="22"/>
      <c r="H9" s="22"/>
      <c r="I9" s="22"/>
      <c r="J9" s="22"/>
      <c r="K9" s="22">
        <v>15</v>
      </c>
      <c r="L9" s="22">
        <v>102</v>
      </c>
      <c r="M9" s="22">
        <v>4</v>
      </c>
      <c r="N9" s="22">
        <v>1</v>
      </c>
      <c r="O9" s="22"/>
      <c r="P9" s="22"/>
      <c r="Q9" s="22"/>
      <c r="R9" s="22"/>
      <c r="S9" s="2">
        <v>325</v>
      </c>
    </row>
    <row r="10" spans="1:60" ht="13.35" customHeight="1" x14ac:dyDescent="0.15">
      <c r="A10" s="86"/>
      <c r="B10" s="14" t="s">
        <v>23</v>
      </c>
      <c r="C10" s="22"/>
      <c r="D10" s="13">
        <f t="shared" si="2"/>
        <v>120</v>
      </c>
      <c r="E10" s="22"/>
      <c r="F10" s="22"/>
      <c r="G10" s="22"/>
      <c r="H10" s="22"/>
      <c r="I10" s="22"/>
      <c r="J10" s="22"/>
      <c r="K10" s="22">
        <v>15</v>
      </c>
      <c r="L10" s="22">
        <v>100</v>
      </c>
      <c r="M10" s="22">
        <v>4</v>
      </c>
      <c r="N10" s="22">
        <v>1</v>
      </c>
      <c r="O10" s="22"/>
      <c r="P10" s="22"/>
      <c r="Q10" s="22"/>
      <c r="R10" s="22"/>
      <c r="S10" s="2">
        <v>289</v>
      </c>
    </row>
    <row r="11" spans="1:60" ht="13.35" customHeight="1" x14ac:dyDescent="0.15">
      <c r="A11" s="51" t="s">
        <v>24</v>
      </c>
      <c r="B11" s="17" t="s">
        <v>25</v>
      </c>
      <c r="C11" s="22"/>
      <c r="D11" s="13">
        <f t="shared" si="2"/>
        <v>208</v>
      </c>
      <c r="E11" s="22"/>
      <c r="F11" s="22">
        <v>27</v>
      </c>
      <c r="G11" s="22"/>
      <c r="H11" s="22">
        <v>2</v>
      </c>
      <c r="I11" s="22">
        <v>1</v>
      </c>
      <c r="J11" s="22">
        <v>8</v>
      </c>
      <c r="K11" s="22">
        <v>43</v>
      </c>
      <c r="L11" s="22">
        <v>119</v>
      </c>
      <c r="M11" s="22">
        <v>8</v>
      </c>
      <c r="N11" s="22"/>
      <c r="O11" s="22"/>
      <c r="P11" s="22"/>
      <c r="Q11" s="22"/>
      <c r="R11" s="22"/>
    </row>
    <row r="12" spans="1:60" ht="13.35" customHeight="1" x14ac:dyDescent="0.15">
      <c r="A12" s="51"/>
      <c r="B12" s="14" t="s">
        <v>23</v>
      </c>
      <c r="C12" s="22"/>
      <c r="D12" s="13">
        <f t="shared" si="2"/>
        <v>207</v>
      </c>
      <c r="E12" s="22"/>
      <c r="F12" s="22">
        <v>27</v>
      </c>
      <c r="G12" s="22"/>
      <c r="H12" s="22">
        <v>2</v>
      </c>
      <c r="I12" s="22">
        <v>1</v>
      </c>
      <c r="J12" s="22">
        <v>8</v>
      </c>
      <c r="K12" s="22">
        <v>43</v>
      </c>
      <c r="L12" s="22">
        <v>118</v>
      </c>
      <c r="M12" s="22">
        <v>8</v>
      </c>
      <c r="N12" s="22"/>
      <c r="O12" s="22"/>
      <c r="P12" s="22"/>
      <c r="Q12" s="22"/>
      <c r="R12" s="22"/>
    </row>
    <row r="13" spans="1:60" ht="13.35" customHeight="1" x14ac:dyDescent="0.15">
      <c r="A13" s="51" t="s">
        <v>26</v>
      </c>
      <c r="B13" s="17" t="s">
        <v>27</v>
      </c>
      <c r="C13" s="22"/>
      <c r="D13" s="13">
        <f t="shared" si="2"/>
        <v>61</v>
      </c>
      <c r="E13" s="22"/>
      <c r="F13" s="22">
        <v>1</v>
      </c>
      <c r="G13" s="22">
        <v>1</v>
      </c>
      <c r="H13" s="22">
        <v>2</v>
      </c>
      <c r="I13" s="22"/>
      <c r="J13" s="22">
        <v>2</v>
      </c>
      <c r="K13" s="22">
        <v>13</v>
      </c>
      <c r="L13" s="22">
        <v>35</v>
      </c>
      <c r="M13" s="22">
        <v>7</v>
      </c>
      <c r="N13" s="22"/>
      <c r="O13" s="22"/>
      <c r="P13" s="22"/>
      <c r="Q13" s="22"/>
      <c r="R13" s="22"/>
    </row>
    <row r="14" spans="1:60" ht="13.35" customHeight="1" x14ac:dyDescent="0.15">
      <c r="A14" s="51"/>
      <c r="B14" s="14" t="s">
        <v>23</v>
      </c>
      <c r="C14" s="22"/>
      <c r="D14" s="13">
        <f t="shared" si="2"/>
        <v>61</v>
      </c>
      <c r="E14" s="22"/>
      <c r="F14" s="22">
        <v>1</v>
      </c>
      <c r="G14" s="22">
        <v>1</v>
      </c>
      <c r="H14" s="22">
        <v>2</v>
      </c>
      <c r="I14" s="22"/>
      <c r="J14" s="22">
        <v>2</v>
      </c>
      <c r="K14" s="22">
        <v>13</v>
      </c>
      <c r="L14" s="22">
        <v>35</v>
      </c>
      <c r="M14" s="22">
        <v>7</v>
      </c>
      <c r="N14" s="22"/>
      <c r="O14" s="22"/>
      <c r="P14" s="22"/>
      <c r="Q14" s="22"/>
      <c r="R14" s="22"/>
    </row>
    <row r="15" spans="1:60" ht="13.35" customHeight="1" x14ac:dyDescent="0.15">
      <c r="A15" s="51" t="s">
        <v>28</v>
      </c>
      <c r="B15" s="17" t="s">
        <v>29</v>
      </c>
      <c r="C15" s="22"/>
      <c r="D15" s="13">
        <f t="shared" si="2"/>
        <v>42</v>
      </c>
      <c r="E15" s="22"/>
      <c r="F15" s="22"/>
      <c r="G15" s="22"/>
      <c r="H15" s="22">
        <v>1</v>
      </c>
      <c r="I15" s="22"/>
      <c r="J15" s="22"/>
      <c r="K15" s="22">
        <v>4</v>
      </c>
      <c r="L15" s="22">
        <v>36</v>
      </c>
      <c r="M15" s="22">
        <v>1</v>
      </c>
      <c r="N15" s="22"/>
      <c r="O15" s="22"/>
      <c r="P15" s="22"/>
      <c r="Q15" s="22"/>
      <c r="R15" s="22"/>
    </row>
    <row r="16" spans="1:60" ht="13.35" customHeight="1" x14ac:dyDescent="0.15">
      <c r="A16" s="51"/>
      <c r="B16" s="14" t="s">
        <v>23</v>
      </c>
      <c r="C16" s="22"/>
      <c r="D16" s="13">
        <f t="shared" si="2"/>
        <v>42</v>
      </c>
      <c r="E16" s="22"/>
      <c r="F16" s="22"/>
      <c r="G16" s="22"/>
      <c r="H16" s="22">
        <v>1</v>
      </c>
      <c r="I16" s="22"/>
      <c r="J16" s="22"/>
      <c r="K16" s="22">
        <v>4</v>
      </c>
      <c r="L16" s="22">
        <v>36</v>
      </c>
      <c r="M16" s="22">
        <v>1</v>
      </c>
      <c r="N16" s="22"/>
      <c r="O16" s="22"/>
      <c r="P16" s="22"/>
      <c r="Q16" s="22"/>
      <c r="R16" s="22"/>
    </row>
    <row r="17" spans="1:18" ht="13.35" customHeight="1" x14ac:dyDescent="0.15">
      <c r="A17" s="51" t="s">
        <v>30</v>
      </c>
      <c r="B17" s="17" t="s">
        <v>31</v>
      </c>
      <c r="C17" s="22"/>
      <c r="D17" s="13">
        <f t="shared" si="2"/>
        <v>94</v>
      </c>
      <c r="E17" s="22"/>
      <c r="F17" s="22">
        <v>1</v>
      </c>
      <c r="G17" s="22">
        <v>1</v>
      </c>
      <c r="H17" s="22">
        <v>1</v>
      </c>
      <c r="I17" s="22"/>
      <c r="J17" s="22">
        <v>2</v>
      </c>
      <c r="K17" s="22">
        <v>20</v>
      </c>
      <c r="L17" s="22">
        <v>60</v>
      </c>
      <c r="M17" s="22">
        <v>9</v>
      </c>
      <c r="N17" s="22"/>
      <c r="O17" s="22"/>
      <c r="P17" s="22"/>
      <c r="Q17" s="22"/>
      <c r="R17" s="22"/>
    </row>
    <row r="18" spans="1:18" ht="13.35" customHeight="1" x14ac:dyDescent="0.15">
      <c r="A18" s="51"/>
      <c r="B18" s="14" t="s">
        <v>23</v>
      </c>
      <c r="C18" s="22"/>
      <c r="D18" s="13">
        <f t="shared" si="2"/>
        <v>94</v>
      </c>
      <c r="E18" s="22"/>
      <c r="F18" s="22">
        <v>1</v>
      </c>
      <c r="G18" s="22">
        <v>1</v>
      </c>
      <c r="H18" s="22">
        <v>1</v>
      </c>
      <c r="I18" s="22"/>
      <c r="J18" s="22">
        <v>2</v>
      </c>
      <c r="K18" s="22">
        <v>20</v>
      </c>
      <c r="L18" s="22">
        <v>60</v>
      </c>
      <c r="M18" s="22">
        <v>9</v>
      </c>
      <c r="N18" s="22"/>
      <c r="O18" s="22"/>
      <c r="P18" s="22"/>
      <c r="Q18" s="22"/>
      <c r="R18" s="22"/>
    </row>
    <row r="19" spans="1:18" ht="13.35" customHeight="1" x14ac:dyDescent="0.15">
      <c r="A19" s="51" t="s">
        <v>32</v>
      </c>
      <c r="B19" s="17" t="s">
        <v>33</v>
      </c>
      <c r="C19" s="22"/>
      <c r="D19" s="13">
        <f t="shared" si="2"/>
        <v>164</v>
      </c>
      <c r="E19" s="22"/>
      <c r="F19" s="22">
        <v>15</v>
      </c>
      <c r="G19" s="22"/>
      <c r="H19" s="22">
        <v>3</v>
      </c>
      <c r="I19" s="22"/>
      <c r="J19" s="22">
        <v>8</v>
      </c>
      <c r="K19" s="22">
        <v>43</v>
      </c>
      <c r="L19" s="22">
        <v>89</v>
      </c>
      <c r="M19" s="22">
        <v>6</v>
      </c>
      <c r="N19" s="22"/>
      <c r="O19" s="22"/>
      <c r="P19" s="22"/>
      <c r="Q19" s="22"/>
      <c r="R19" s="22"/>
    </row>
    <row r="20" spans="1:18" ht="13.35" customHeight="1" x14ac:dyDescent="0.15">
      <c r="A20" s="51"/>
      <c r="B20" s="14" t="s">
        <v>23</v>
      </c>
      <c r="C20" s="22"/>
      <c r="D20" s="13">
        <f t="shared" si="2"/>
        <v>164</v>
      </c>
      <c r="E20" s="22"/>
      <c r="F20" s="22">
        <v>15</v>
      </c>
      <c r="G20" s="22"/>
      <c r="H20" s="22">
        <v>3</v>
      </c>
      <c r="I20" s="22"/>
      <c r="J20" s="22">
        <v>8</v>
      </c>
      <c r="K20" s="22">
        <v>43</v>
      </c>
      <c r="L20" s="22">
        <v>89</v>
      </c>
      <c r="M20" s="22">
        <v>6</v>
      </c>
      <c r="N20" s="22"/>
      <c r="O20" s="22"/>
      <c r="P20" s="22"/>
      <c r="Q20" s="22"/>
      <c r="R20" s="22"/>
    </row>
    <row r="21" spans="1:18" ht="13.35" customHeight="1" x14ac:dyDescent="0.15">
      <c r="A21" s="51" t="s">
        <v>34</v>
      </c>
      <c r="B21" s="17" t="s">
        <v>35</v>
      </c>
      <c r="C21" s="22"/>
      <c r="D21" s="13">
        <f t="shared" si="2"/>
        <v>89</v>
      </c>
      <c r="E21" s="22"/>
      <c r="F21" s="22">
        <v>3</v>
      </c>
      <c r="G21" s="22"/>
      <c r="H21" s="22">
        <v>5</v>
      </c>
      <c r="I21" s="22"/>
      <c r="J21" s="22">
        <v>3</v>
      </c>
      <c r="K21" s="22">
        <v>24</v>
      </c>
      <c r="L21" s="22">
        <v>52</v>
      </c>
      <c r="M21" s="22">
        <v>2</v>
      </c>
      <c r="N21" s="22"/>
      <c r="O21" s="22"/>
      <c r="P21" s="22"/>
      <c r="Q21" s="22"/>
      <c r="R21" s="22"/>
    </row>
    <row r="22" spans="1:18" ht="13.35" customHeight="1" x14ac:dyDescent="0.15">
      <c r="A22" s="51"/>
      <c r="B22" s="14" t="s">
        <v>23</v>
      </c>
      <c r="C22" s="22"/>
      <c r="D22" s="13">
        <f t="shared" si="2"/>
        <v>86</v>
      </c>
      <c r="E22" s="22"/>
      <c r="F22" s="22">
        <v>3</v>
      </c>
      <c r="G22" s="22"/>
      <c r="H22" s="22">
        <v>5</v>
      </c>
      <c r="I22" s="22"/>
      <c r="J22" s="22">
        <v>3</v>
      </c>
      <c r="K22" s="22">
        <v>24</v>
      </c>
      <c r="L22" s="22">
        <v>49</v>
      </c>
      <c r="M22" s="22">
        <v>2</v>
      </c>
      <c r="N22" s="22"/>
      <c r="O22" s="22"/>
      <c r="P22" s="22"/>
      <c r="Q22" s="22"/>
      <c r="R22" s="22"/>
    </row>
    <row r="23" spans="1:18" ht="13.35" customHeight="1" x14ac:dyDescent="0.15">
      <c r="A23" s="51" t="s">
        <v>81</v>
      </c>
      <c r="B23" s="17" t="s">
        <v>37</v>
      </c>
      <c r="C23" s="22"/>
      <c r="D23" s="13">
        <f t="shared" si="2"/>
        <v>52</v>
      </c>
      <c r="E23" s="22"/>
      <c r="F23" s="22">
        <v>2</v>
      </c>
      <c r="G23" s="22">
        <v>1</v>
      </c>
      <c r="H23" s="22">
        <v>4</v>
      </c>
      <c r="I23" s="22"/>
      <c r="J23" s="22">
        <v>1</v>
      </c>
      <c r="K23" s="22">
        <v>5</v>
      </c>
      <c r="L23" s="22">
        <v>31</v>
      </c>
      <c r="M23" s="22">
        <v>8</v>
      </c>
      <c r="N23" s="22"/>
      <c r="O23" s="22"/>
      <c r="P23" s="22"/>
      <c r="Q23" s="22"/>
      <c r="R23" s="22"/>
    </row>
    <row r="24" spans="1:18" ht="13.35" customHeight="1" x14ac:dyDescent="0.15">
      <c r="A24" s="51"/>
      <c r="B24" s="14" t="s">
        <v>23</v>
      </c>
      <c r="C24" s="22"/>
      <c r="D24" s="13">
        <f t="shared" si="2"/>
        <v>51</v>
      </c>
      <c r="E24" s="22"/>
      <c r="F24" s="22">
        <v>2</v>
      </c>
      <c r="G24" s="22">
        <v>1</v>
      </c>
      <c r="H24" s="22">
        <v>4</v>
      </c>
      <c r="I24" s="22"/>
      <c r="J24" s="22">
        <v>1</v>
      </c>
      <c r="K24" s="22">
        <v>5</v>
      </c>
      <c r="L24" s="22">
        <v>30</v>
      </c>
      <c r="M24" s="22">
        <v>8</v>
      </c>
      <c r="N24" s="22"/>
      <c r="O24" s="22"/>
      <c r="P24" s="22"/>
      <c r="Q24" s="22"/>
      <c r="R24" s="22"/>
    </row>
    <row r="25" spans="1:18" ht="13.35" customHeight="1" x14ac:dyDescent="0.15">
      <c r="A25" s="51" t="s">
        <v>38</v>
      </c>
      <c r="B25" s="17" t="s">
        <v>39</v>
      </c>
      <c r="C25" s="22"/>
      <c r="D25" s="13">
        <f t="shared" si="2"/>
        <v>208</v>
      </c>
      <c r="E25" s="22"/>
      <c r="F25" s="22">
        <v>2</v>
      </c>
      <c r="G25" s="22">
        <v>2</v>
      </c>
      <c r="H25" s="22">
        <v>26</v>
      </c>
      <c r="I25" s="22"/>
      <c r="J25" s="22">
        <v>4</v>
      </c>
      <c r="K25" s="22">
        <v>26</v>
      </c>
      <c r="L25" s="22">
        <v>117</v>
      </c>
      <c r="M25" s="22">
        <v>31</v>
      </c>
      <c r="N25" s="22"/>
      <c r="O25" s="22"/>
      <c r="P25" s="22"/>
      <c r="Q25" s="22"/>
      <c r="R25" s="22"/>
    </row>
    <row r="26" spans="1:18" ht="13.35" customHeight="1" x14ac:dyDescent="0.15">
      <c r="A26" s="51"/>
      <c r="B26" s="14" t="s">
        <v>23</v>
      </c>
      <c r="C26" s="22"/>
      <c r="D26" s="13">
        <f t="shared" si="2"/>
        <v>203</v>
      </c>
      <c r="E26" s="22"/>
      <c r="F26" s="22">
        <v>2</v>
      </c>
      <c r="G26" s="22">
        <v>2</v>
      </c>
      <c r="H26" s="22">
        <v>26</v>
      </c>
      <c r="I26" s="22"/>
      <c r="J26" s="22">
        <v>4</v>
      </c>
      <c r="K26" s="22">
        <v>26</v>
      </c>
      <c r="L26" s="22">
        <v>112</v>
      </c>
      <c r="M26" s="22">
        <v>31</v>
      </c>
      <c r="N26" s="22"/>
      <c r="O26" s="22"/>
      <c r="P26" s="22"/>
      <c r="Q26" s="22"/>
      <c r="R26" s="22"/>
    </row>
    <row r="27" spans="1:18" ht="13.35" customHeight="1" x14ac:dyDescent="0.15">
      <c r="A27" s="51" t="s">
        <v>40</v>
      </c>
      <c r="B27" s="17" t="s">
        <v>41</v>
      </c>
      <c r="C27" s="22"/>
      <c r="D27" s="13">
        <f t="shared" si="2"/>
        <v>2</v>
      </c>
      <c r="E27" s="22"/>
      <c r="F27" s="22"/>
      <c r="G27" s="22"/>
      <c r="H27" s="22">
        <v>1</v>
      </c>
      <c r="I27" s="22"/>
      <c r="J27" s="22"/>
      <c r="K27" s="22"/>
      <c r="L27" s="22">
        <v>1</v>
      </c>
      <c r="M27" s="22"/>
      <c r="N27" s="22"/>
      <c r="O27" s="22"/>
      <c r="P27" s="22"/>
      <c r="Q27" s="22"/>
      <c r="R27" s="22"/>
    </row>
    <row r="28" spans="1:18" ht="13.35" customHeight="1" x14ac:dyDescent="0.15">
      <c r="A28" s="51"/>
      <c r="B28" s="14" t="s">
        <v>23</v>
      </c>
      <c r="C28" s="22"/>
      <c r="D28" s="13">
        <f t="shared" si="2"/>
        <v>2</v>
      </c>
      <c r="E28" s="22"/>
      <c r="F28" s="22"/>
      <c r="G28" s="22"/>
      <c r="H28" s="22">
        <v>1</v>
      </c>
      <c r="I28" s="22"/>
      <c r="J28" s="22"/>
      <c r="K28" s="22"/>
      <c r="L28" s="22">
        <v>1</v>
      </c>
      <c r="M28" s="22"/>
      <c r="N28" s="22"/>
      <c r="O28" s="22"/>
      <c r="P28" s="22"/>
      <c r="Q28" s="22"/>
      <c r="R28" s="22"/>
    </row>
    <row r="29" spans="1:18" ht="13.35" customHeight="1" x14ac:dyDescent="0.15">
      <c r="A29" s="51" t="s">
        <v>42</v>
      </c>
      <c r="B29" s="17" t="s">
        <v>43</v>
      </c>
      <c r="C29" s="22"/>
      <c r="D29" s="13">
        <f t="shared" si="2"/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3.35" customHeight="1" x14ac:dyDescent="0.15">
      <c r="A30" s="51"/>
      <c r="B30" s="14" t="s">
        <v>23</v>
      </c>
      <c r="C30" s="22"/>
      <c r="D30" s="13">
        <f t="shared" si="2"/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3.35" customHeight="1" x14ac:dyDescent="0.15">
      <c r="A31" s="51" t="s">
        <v>44</v>
      </c>
      <c r="B31" s="18" t="s">
        <v>45</v>
      </c>
      <c r="C31" s="22"/>
      <c r="D31" s="13">
        <f t="shared" si="2"/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3.35" customHeight="1" x14ac:dyDescent="0.15">
      <c r="A32" s="51"/>
      <c r="B32" s="14" t="s">
        <v>23</v>
      </c>
      <c r="C32" s="22"/>
      <c r="D32" s="13">
        <f t="shared" si="2"/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3.35" customHeight="1" x14ac:dyDescent="0.15">
      <c r="A33" s="51" t="s">
        <v>46</v>
      </c>
      <c r="B33" s="17" t="s">
        <v>47</v>
      </c>
      <c r="C33" s="22"/>
      <c r="D33" s="13">
        <f t="shared" si="2"/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3.35" customHeight="1" x14ac:dyDescent="0.15">
      <c r="A34" s="51"/>
      <c r="B34" s="14" t="s">
        <v>23</v>
      </c>
      <c r="C34" s="22"/>
      <c r="D34" s="13">
        <f t="shared" si="2"/>
        <v>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3.35" customHeight="1" x14ac:dyDescent="0.15">
      <c r="A35" s="51" t="s">
        <v>48</v>
      </c>
      <c r="B35" s="17" t="s">
        <v>49</v>
      </c>
      <c r="C35" s="22"/>
      <c r="D35" s="13">
        <f t="shared" si="2"/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3.35" customHeight="1" x14ac:dyDescent="0.15">
      <c r="A36" s="51"/>
      <c r="B36" s="14" t="s">
        <v>23</v>
      </c>
      <c r="C36" s="22"/>
      <c r="D36" s="13">
        <f t="shared" si="2"/>
        <v>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13.35" customHeight="1" x14ac:dyDescent="0.15">
      <c r="A37" s="51" t="s">
        <v>50</v>
      </c>
      <c r="B37" s="17" t="s">
        <v>51</v>
      </c>
      <c r="C37" s="22"/>
      <c r="D37" s="13">
        <f t="shared" si="2"/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3.35" customHeight="1" x14ac:dyDescent="0.15">
      <c r="A38" s="51"/>
      <c r="B38" s="14" t="s">
        <v>23</v>
      </c>
      <c r="C38" s="22"/>
      <c r="D38" s="13">
        <f t="shared" si="2"/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3.35" customHeight="1" x14ac:dyDescent="0.15">
      <c r="A39" s="51" t="s">
        <v>52</v>
      </c>
      <c r="B39" s="17" t="s">
        <v>53</v>
      </c>
      <c r="C39" s="22"/>
      <c r="D39" s="13">
        <f t="shared" si="2"/>
        <v>4</v>
      </c>
      <c r="E39" s="22"/>
      <c r="F39" s="22"/>
      <c r="G39" s="22"/>
      <c r="H39" s="22"/>
      <c r="I39" s="22"/>
      <c r="J39" s="22"/>
      <c r="K39" s="22"/>
      <c r="L39" s="22">
        <v>4</v>
      </c>
      <c r="M39" s="22"/>
      <c r="N39" s="22"/>
      <c r="O39" s="22"/>
      <c r="P39" s="22"/>
      <c r="Q39" s="22"/>
      <c r="R39" s="22"/>
    </row>
    <row r="40" spans="1:18" ht="13.35" customHeight="1" x14ac:dyDescent="0.15">
      <c r="A40" s="51"/>
      <c r="B40" s="14" t="s">
        <v>23</v>
      </c>
      <c r="C40" s="22"/>
      <c r="D40" s="13">
        <f t="shared" si="2"/>
        <v>4</v>
      </c>
      <c r="E40" s="22"/>
      <c r="F40" s="22"/>
      <c r="G40" s="22"/>
      <c r="H40" s="22"/>
      <c r="I40" s="22"/>
      <c r="J40" s="22"/>
      <c r="K40" s="22"/>
      <c r="L40" s="22">
        <v>4</v>
      </c>
      <c r="M40" s="22"/>
      <c r="N40" s="22"/>
      <c r="O40" s="22"/>
      <c r="P40" s="22"/>
      <c r="Q40" s="22"/>
      <c r="R40" s="22"/>
    </row>
    <row r="41" spans="1:18" ht="13.35" customHeight="1" x14ac:dyDescent="0.15">
      <c r="A41" s="51" t="s">
        <v>54</v>
      </c>
      <c r="B41" s="17" t="s">
        <v>55</v>
      </c>
      <c r="C41" s="22"/>
      <c r="D41" s="13">
        <f t="shared" ref="D41:D58" si="3">SUM(E41:R41)</f>
        <v>81</v>
      </c>
      <c r="E41" s="22"/>
      <c r="F41" s="22"/>
      <c r="G41" s="22"/>
      <c r="H41" s="22">
        <v>1</v>
      </c>
      <c r="I41" s="22"/>
      <c r="J41" s="22">
        <v>1</v>
      </c>
      <c r="K41" s="22">
        <v>11</v>
      </c>
      <c r="L41" s="22">
        <v>56</v>
      </c>
      <c r="M41" s="22">
        <v>12</v>
      </c>
      <c r="N41" s="22"/>
      <c r="O41" s="22"/>
      <c r="P41" s="22"/>
      <c r="Q41" s="22"/>
      <c r="R41" s="22"/>
    </row>
    <row r="42" spans="1:18" ht="13.35" customHeight="1" x14ac:dyDescent="0.15">
      <c r="A42" s="51"/>
      <c r="B42" s="14" t="s">
        <v>23</v>
      </c>
      <c r="C42" s="22"/>
      <c r="D42" s="13">
        <f t="shared" si="3"/>
        <v>79</v>
      </c>
      <c r="E42" s="22"/>
      <c r="F42" s="22"/>
      <c r="G42" s="22"/>
      <c r="H42" s="22">
        <v>1</v>
      </c>
      <c r="I42" s="22"/>
      <c r="J42" s="22">
        <v>1</v>
      </c>
      <c r="K42" s="22">
        <v>11</v>
      </c>
      <c r="L42" s="22">
        <v>54</v>
      </c>
      <c r="M42" s="22">
        <v>12</v>
      </c>
      <c r="N42" s="22"/>
      <c r="O42" s="22"/>
      <c r="P42" s="22"/>
      <c r="Q42" s="22"/>
      <c r="R42" s="22"/>
    </row>
    <row r="43" spans="1:18" ht="13.35" customHeight="1" x14ac:dyDescent="0.15">
      <c r="A43" s="51" t="s">
        <v>56</v>
      </c>
      <c r="B43" s="17" t="s">
        <v>57</v>
      </c>
      <c r="C43" s="22"/>
      <c r="D43" s="13">
        <f t="shared" si="3"/>
        <v>358</v>
      </c>
      <c r="E43" s="22"/>
      <c r="F43" s="22">
        <v>1</v>
      </c>
      <c r="G43" s="22"/>
      <c r="H43" s="22">
        <v>2</v>
      </c>
      <c r="I43" s="22"/>
      <c r="J43" s="22">
        <v>2</v>
      </c>
      <c r="K43" s="22">
        <v>46</v>
      </c>
      <c r="L43" s="22">
        <v>285</v>
      </c>
      <c r="M43" s="22">
        <v>22</v>
      </c>
      <c r="N43" s="22"/>
      <c r="O43" s="22"/>
      <c r="P43" s="22"/>
      <c r="Q43" s="22"/>
      <c r="R43" s="22"/>
    </row>
    <row r="44" spans="1:18" ht="13.35" customHeight="1" x14ac:dyDescent="0.15">
      <c r="A44" s="51"/>
      <c r="B44" s="14" t="s">
        <v>23</v>
      </c>
      <c r="C44" s="22"/>
      <c r="D44" s="13">
        <f t="shared" si="3"/>
        <v>355</v>
      </c>
      <c r="E44" s="22"/>
      <c r="F44" s="22">
        <v>1</v>
      </c>
      <c r="G44" s="22"/>
      <c r="H44" s="22">
        <v>2</v>
      </c>
      <c r="I44" s="22"/>
      <c r="J44" s="22">
        <v>2</v>
      </c>
      <c r="K44" s="22">
        <v>46</v>
      </c>
      <c r="L44" s="22">
        <v>282</v>
      </c>
      <c r="M44" s="22">
        <v>22</v>
      </c>
      <c r="N44" s="22"/>
      <c r="O44" s="22"/>
      <c r="P44" s="22"/>
      <c r="Q44" s="22"/>
      <c r="R44" s="22"/>
    </row>
    <row r="45" spans="1:18" ht="13.35" customHeight="1" x14ac:dyDescent="0.15">
      <c r="A45" s="51" t="s">
        <v>80</v>
      </c>
      <c r="B45" s="17" t="s">
        <v>59</v>
      </c>
      <c r="C45" s="22"/>
      <c r="D45" s="13">
        <f t="shared" si="3"/>
        <v>6</v>
      </c>
      <c r="E45" s="22"/>
      <c r="F45" s="22"/>
      <c r="G45" s="22"/>
      <c r="H45" s="22"/>
      <c r="I45" s="22"/>
      <c r="J45" s="22"/>
      <c r="K45" s="22">
        <v>2</v>
      </c>
      <c r="L45" s="22">
        <v>4</v>
      </c>
      <c r="M45" s="22"/>
      <c r="N45" s="22"/>
      <c r="O45" s="22"/>
      <c r="P45" s="22"/>
      <c r="Q45" s="22"/>
      <c r="R45" s="22"/>
    </row>
    <row r="46" spans="1:18" ht="13.35" customHeight="1" x14ac:dyDescent="0.15">
      <c r="A46" s="51"/>
      <c r="B46" s="14" t="s">
        <v>23</v>
      </c>
      <c r="C46" s="22"/>
      <c r="D46" s="13">
        <f t="shared" si="3"/>
        <v>6</v>
      </c>
      <c r="E46" s="22"/>
      <c r="F46" s="22"/>
      <c r="G46" s="22"/>
      <c r="H46" s="22"/>
      <c r="I46" s="22"/>
      <c r="J46" s="22"/>
      <c r="K46" s="22">
        <v>2</v>
      </c>
      <c r="L46" s="22">
        <v>4</v>
      </c>
      <c r="M46" s="22"/>
      <c r="N46" s="22"/>
      <c r="O46" s="22"/>
      <c r="P46" s="22"/>
      <c r="Q46" s="22"/>
      <c r="R46" s="22"/>
    </row>
    <row r="47" spans="1:18" ht="13.35" customHeight="1" x14ac:dyDescent="0.15">
      <c r="A47" s="51" t="s">
        <v>60</v>
      </c>
      <c r="B47" s="17" t="s">
        <v>61</v>
      </c>
      <c r="C47" s="22"/>
      <c r="D47" s="13">
        <f t="shared" si="3"/>
        <v>49</v>
      </c>
      <c r="E47" s="22"/>
      <c r="F47" s="22">
        <v>3</v>
      </c>
      <c r="G47" s="22"/>
      <c r="H47" s="22">
        <v>3</v>
      </c>
      <c r="I47" s="22"/>
      <c r="J47" s="22">
        <v>1</v>
      </c>
      <c r="K47" s="22">
        <v>8</v>
      </c>
      <c r="L47" s="22">
        <v>27</v>
      </c>
      <c r="M47" s="22">
        <v>7</v>
      </c>
      <c r="N47" s="22"/>
      <c r="O47" s="22"/>
      <c r="P47" s="22"/>
      <c r="Q47" s="22"/>
      <c r="R47" s="22"/>
    </row>
    <row r="48" spans="1:18" ht="13.35" customHeight="1" x14ac:dyDescent="0.15">
      <c r="A48" s="51"/>
      <c r="B48" s="14" t="s">
        <v>23</v>
      </c>
      <c r="C48" s="22"/>
      <c r="D48" s="13">
        <f t="shared" si="3"/>
        <v>49</v>
      </c>
      <c r="E48" s="22"/>
      <c r="F48" s="22">
        <v>3</v>
      </c>
      <c r="G48" s="22"/>
      <c r="H48" s="22">
        <v>3</v>
      </c>
      <c r="I48" s="22"/>
      <c r="J48" s="22">
        <v>1</v>
      </c>
      <c r="K48" s="22">
        <v>8</v>
      </c>
      <c r="L48" s="22">
        <v>27</v>
      </c>
      <c r="M48" s="22">
        <v>7</v>
      </c>
      <c r="N48" s="22"/>
      <c r="O48" s="22"/>
      <c r="P48" s="22"/>
      <c r="Q48" s="22"/>
      <c r="R48" s="22"/>
    </row>
    <row r="49" spans="1:56" ht="13.35" customHeight="1" x14ac:dyDescent="0.15">
      <c r="A49" s="51" t="s">
        <v>79</v>
      </c>
      <c r="B49" s="17" t="s">
        <v>63</v>
      </c>
      <c r="C49" s="22"/>
      <c r="D49" s="13">
        <f t="shared" si="3"/>
        <v>57</v>
      </c>
      <c r="E49" s="22"/>
      <c r="F49" s="22">
        <v>6</v>
      </c>
      <c r="G49" s="22">
        <v>1</v>
      </c>
      <c r="H49" s="22">
        <v>5</v>
      </c>
      <c r="I49" s="22"/>
      <c r="J49" s="22"/>
      <c r="K49" s="22">
        <v>5</v>
      </c>
      <c r="L49" s="22">
        <v>33</v>
      </c>
      <c r="M49" s="22">
        <v>7</v>
      </c>
      <c r="N49" s="22"/>
      <c r="O49" s="22"/>
      <c r="P49" s="22"/>
      <c r="Q49" s="22"/>
      <c r="R49" s="22"/>
    </row>
    <row r="50" spans="1:56" ht="13.35" customHeight="1" x14ac:dyDescent="0.15">
      <c r="A50" s="51"/>
      <c r="B50" s="14" t="s">
        <v>23</v>
      </c>
      <c r="C50" s="22"/>
      <c r="D50" s="13">
        <f t="shared" si="3"/>
        <v>57</v>
      </c>
      <c r="E50" s="22"/>
      <c r="F50" s="22">
        <v>6</v>
      </c>
      <c r="G50" s="22">
        <v>1</v>
      </c>
      <c r="H50" s="22">
        <v>5</v>
      </c>
      <c r="I50" s="22"/>
      <c r="J50" s="22"/>
      <c r="K50" s="22">
        <v>5</v>
      </c>
      <c r="L50" s="22">
        <v>33</v>
      </c>
      <c r="M50" s="22">
        <v>7</v>
      </c>
      <c r="N50" s="22"/>
      <c r="O50" s="22"/>
      <c r="P50" s="22"/>
      <c r="Q50" s="22"/>
      <c r="R50" s="22"/>
    </row>
    <row r="51" spans="1:56" ht="13.35" customHeight="1" x14ac:dyDescent="0.15">
      <c r="A51" s="51" t="s">
        <v>64</v>
      </c>
      <c r="B51" s="17" t="s">
        <v>65</v>
      </c>
      <c r="C51" s="22"/>
      <c r="D51" s="13">
        <f t="shared" si="3"/>
        <v>83</v>
      </c>
      <c r="E51" s="22"/>
      <c r="F51" s="22">
        <v>1</v>
      </c>
      <c r="G51" s="22">
        <v>1</v>
      </c>
      <c r="H51" s="22">
        <v>3</v>
      </c>
      <c r="I51" s="22"/>
      <c r="J51" s="22"/>
      <c r="K51" s="22">
        <v>12</v>
      </c>
      <c r="L51" s="22">
        <v>56</v>
      </c>
      <c r="M51" s="22">
        <v>10</v>
      </c>
      <c r="N51" s="22"/>
      <c r="O51" s="22"/>
      <c r="P51" s="22"/>
      <c r="Q51" s="22"/>
      <c r="R51" s="22"/>
    </row>
    <row r="52" spans="1:56" ht="13.35" customHeight="1" x14ac:dyDescent="0.15">
      <c r="A52" s="51"/>
      <c r="B52" s="14" t="s">
        <v>23</v>
      </c>
      <c r="C52" s="22"/>
      <c r="D52" s="13">
        <f t="shared" si="3"/>
        <v>79</v>
      </c>
      <c r="E52" s="22"/>
      <c r="F52" s="22">
        <v>1</v>
      </c>
      <c r="G52" s="22">
        <v>1</v>
      </c>
      <c r="H52" s="22">
        <v>3</v>
      </c>
      <c r="I52" s="22"/>
      <c r="J52" s="22"/>
      <c r="K52" s="22">
        <v>12</v>
      </c>
      <c r="L52" s="22">
        <v>52</v>
      </c>
      <c r="M52" s="22">
        <v>10</v>
      </c>
      <c r="N52" s="22"/>
      <c r="O52" s="22"/>
      <c r="P52" s="22"/>
      <c r="Q52" s="22"/>
      <c r="R52" s="22"/>
    </row>
    <row r="53" spans="1:56" ht="13.35" customHeight="1" x14ac:dyDescent="0.15">
      <c r="A53" s="51" t="s">
        <v>66</v>
      </c>
      <c r="B53" s="17" t="s">
        <v>67</v>
      </c>
      <c r="C53" s="22"/>
      <c r="D53" s="13">
        <f t="shared" si="3"/>
        <v>5</v>
      </c>
      <c r="E53" s="22"/>
      <c r="F53" s="22"/>
      <c r="G53" s="22"/>
      <c r="H53" s="22"/>
      <c r="I53" s="22"/>
      <c r="J53" s="22"/>
      <c r="K53" s="22"/>
      <c r="L53" s="22">
        <v>5</v>
      </c>
      <c r="M53" s="22"/>
      <c r="N53" s="22"/>
      <c r="O53" s="22"/>
      <c r="P53" s="22"/>
      <c r="Q53" s="22"/>
      <c r="R53" s="22"/>
    </row>
    <row r="54" spans="1:56" ht="13.35" customHeight="1" x14ac:dyDescent="0.15">
      <c r="A54" s="51"/>
      <c r="B54" s="14" t="s">
        <v>23</v>
      </c>
      <c r="C54" s="22"/>
      <c r="D54" s="13">
        <f t="shared" si="3"/>
        <v>5</v>
      </c>
      <c r="E54" s="22"/>
      <c r="F54" s="22"/>
      <c r="G54" s="22"/>
      <c r="H54" s="22"/>
      <c r="I54" s="22"/>
      <c r="J54" s="22"/>
      <c r="K54" s="22"/>
      <c r="L54" s="22">
        <v>5</v>
      </c>
      <c r="M54" s="22"/>
      <c r="N54" s="22"/>
      <c r="O54" s="22"/>
      <c r="P54" s="22"/>
      <c r="Q54" s="22"/>
      <c r="R54" s="22"/>
    </row>
    <row r="55" spans="1:56" ht="13.35" customHeight="1" x14ac:dyDescent="0.15">
      <c r="A55" s="51" t="s">
        <v>68</v>
      </c>
      <c r="B55" s="17" t="s">
        <v>69</v>
      </c>
      <c r="C55" s="22"/>
      <c r="D55" s="13">
        <f t="shared" si="3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56" ht="13.35" customHeight="1" x14ac:dyDescent="0.15">
      <c r="A56" s="51"/>
      <c r="B56" s="14" t="s">
        <v>23</v>
      </c>
      <c r="C56" s="22"/>
      <c r="D56" s="13">
        <f t="shared" si="3"/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56" ht="13.35" customHeight="1" x14ac:dyDescent="0.15">
      <c r="A57" s="51" t="s">
        <v>70</v>
      </c>
      <c r="B57" s="17" t="s">
        <v>71</v>
      </c>
      <c r="C57" s="22"/>
      <c r="D57" s="13">
        <f t="shared" si="3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56" ht="12.75" customHeight="1" thickBot="1" x14ac:dyDescent="0.2">
      <c r="A58" s="51"/>
      <c r="B58" s="14" t="s">
        <v>23</v>
      </c>
      <c r="C58" s="22"/>
      <c r="D58" s="13">
        <f t="shared" si="3"/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56" x14ac:dyDescent="0.2">
      <c r="A59" s="19" t="s">
        <v>72</v>
      </c>
      <c r="B59" s="19"/>
      <c r="C59" s="19"/>
      <c r="D59" s="20" t="s">
        <v>73</v>
      </c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24"/>
      <c r="C60" s="25" t="s">
        <v>74</v>
      </c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</sheetData>
  <mergeCells count="45">
    <mergeCell ref="A53:A54"/>
    <mergeCell ref="A55:A56"/>
    <mergeCell ref="A57:A58"/>
    <mergeCell ref="A41:A42"/>
    <mergeCell ref="A43:A44"/>
    <mergeCell ref="A45:A46"/>
    <mergeCell ref="A23:A24"/>
    <mergeCell ref="A49:A50"/>
    <mergeCell ref="A51:A52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19:A20"/>
    <mergeCell ref="L4:L5"/>
    <mergeCell ref="M4:M5"/>
    <mergeCell ref="A17:A18"/>
    <mergeCell ref="A13:A14"/>
    <mergeCell ref="A15:A16"/>
    <mergeCell ref="A11:A12"/>
    <mergeCell ref="A6:A7"/>
    <mergeCell ref="A9:A10"/>
    <mergeCell ref="J4:J5"/>
    <mergeCell ref="K4:K5"/>
    <mergeCell ref="A1:R1"/>
    <mergeCell ref="A3:B3"/>
    <mergeCell ref="C3:C5"/>
    <mergeCell ref="D3:R3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N4:N5"/>
    <mergeCell ref="O4:O5"/>
  </mergeCells>
  <phoneticPr fontId="3"/>
  <pageMargins left="0.35" right="0.39370078740157483" top="0.59055118110236227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2"/>
  <sheetViews>
    <sheetView showGridLines="0" zoomScale="130" zoomScaleNormal="13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4.77734375" style="2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22.5" customHeight="1" thickBot="1" x14ac:dyDescent="0.2">
      <c r="A2" s="3"/>
      <c r="B2" s="26"/>
      <c r="C2" s="27" t="s">
        <v>76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75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79"/>
      <c r="C3" s="60" t="s">
        <v>2</v>
      </c>
      <c r="D3" s="63" t="s">
        <v>82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8"/>
      <c r="B4" s="9"/>
      <c r="C4" s="80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81"/>
      <c r="D5" s="74"/>
      <c r="E5" s="83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</row>
    <row r="6" spans="1:60" ht="13.35" customHeight="1" x14ac:dyDescent="0.15">
      <c r="A6" s="51"/>
      <c r="B6" s="12" t="s">
        <v>4</v>
      </c>
      <c r="C6" s="22"/>
      <c r="D6" s="43">
        <f>SUM(E6:R6)</f>
        <v>340</v>
      </c>
      <c r="E6" s="43">
        <f t="shared" ref="E6:O6" si="0">E9+E11+E13+E15+E17+E19+E21+E23+E25+E27+E29+E31+E33+E35+E37+E39+E41+E43+E45+E47+E49+E51+E53+E55+E57</f>
        <v>0</v>
      </c>
      <c r="F6" s="43">
        <f t="shared" si="0"/>
        <v>0</v>
      </c>
      <c r="G6" s="43">
        <f t="shared" si="0"/>
        <v>0</v>
      </c>
      <c r="H6" s="43">
        <f t="shared" si="0"/>
        <v>3</v>
      </c>
      <c r="I6" s="43">
        <f t="shared" si="0"/>
        <v>0</v>
      </c>
      <c r="J6" s="43">
        <f t="shared" si="0"/>
        <v>7</v>
      </c>
      <c r="K6" s="43">
        <f t="shared" si="0"/>
        <v>51</v>
      </c>
      <c r="L6" s="43">
        <f t="shared" si="0"/>
        <v>192</v>
      </c>
      <c r="M6" s="43">
        <f t="shared" si="0"/>
        <v>85</v>
      </c>
      <c r="N6" s="43">
        <f t="shared" si="0"/>
        <v>1</v>
      </c>
      <c r="O6" s="43">
        <f t="shared" si="0"/>
        <v>1</v>
      </c>
      <c r="P6" s="43">
        <f>P9+P11+P13+P15+P17+P19+P21+P1+P23+P25+P27+P29+P31+P33+P35+P37+P39+P41+P43+P45+P47+P49+P51+P53+P55+P57</f>
        <v>0</v>
      </c>
      <c r="Q6" s="43">
        <f>Q9+Q11+Q13+Q15+Q17+Q19+Q21+Q23+Q25+Q27+Q29+Q31+Q33+Q35+Q37+Q39+Q41+Q43+Q45+Q47+Q49+Q51+Q53+Q55+Q57</f>
        <v>0</v>
      </c>
      <c r="R6" s="42">
        <f>R9+R11+R13+R15+R17+R19+R21+R23+R25+R27+R29+R31+R33+R35+R37+R39+R41+R43+R45+R47+R49+R51+R53+R55+R57</f>
        <v>0</v>
      </c>
    </row>
    <row r="7" spans="1:60" ht="13.35" customHeight="1" x14ac:dyDescent="0.15">
      <c r="A7" s="86"/>
      <c r="B7" s="14" t="s">
        <v>20</v>
      </c>
      <c r="C7" s="22"/>
      <c r="D7" s="41">
        <f>SUM(E7:R7)</f>
        <v>339</v>
      </c>
      <c r="E7" s="41">
        <f t="shared" ref="E7:O7" si="1">E10+E12+E14+E16+E18+E20+E22+E24+E26+E28+E30+E32+E34+E36+E38+E40+E42+E44+E46+E48+E50+E52+E54+E56+E58</f>
        <v>0</v>
      </c>
      <c r="F7" s="41">
        <f t="shared" si="1"/>
        <v>0</v>
      </c>
      <c r="G7" s="41">
        <f t="shared" si="1"/>
        <v>0</v>
      </c>
      <c r="H7" s="41">
        <f t="shared" si="1"/>
        <v>3</v>
      </c>
      <c r="I7" s="41">
        <f t="shared" si="1"/>
        <v>0</v>
      </c>
      <c r="J7" s="41">
        <f t="shared" si="1"/>
        <v>7</v>
      </c>
      <c r="K7" s="41">
        <f t="shared" si="1"/>
        <v>51</v>
      </c>
      <c r="L7" s="41">
        <f t="shared" si="1"/>
        <v>192</v>
      </c>
      <c r="M7" s="41">
        <f t="shared" si="1"/>
        <v>84</v>
      </c>
      <c r="N7" s="41">
        <f t="shared" si="1"/>
        <v>1</v>
      </c>
      <c r="O7" s="41">
        <f t="shared" si="1"/>
        <v>1</v>
      </c>
      <c r="P7" s="41">
        <f>P10+P12+P14+P16+P18+P20+P22+P24+P26+P28+P30+P32+P34+P36+P38+P40+P42+P44+P46+P48+P50+P52+P54+P56+P58</f>
        <v>0</v>
      </c>
      <c r="Q7" s="41">
        <f>Q10+Q12+Q14+Q16+Q18+Q20+Q22+Q24+Q26+Q28+Q30+Q32+Q34+Q36+Q38+Q40+Q42+Q44+Q46+Q48+Q50+Q52+Q54+Q56+Q58</f>
        <v>0</v>
      </c>
      <c r="R7" s="40">
        <f>R10+R12+R14+R16+R18+R20+R22+R24+R26+R28+R30+R32+R34+R36+R38+R40+R42+R44+R46+R48+R50+R52+R54+R56+R58</f>
        <v>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23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21</v>
      </c>
      <c r="B9" s="17" t="s">
        <v>22</v>
      </c>
      <c r="C9" s="22"/>
      <c r="D9" s="13">
        <f t="shared" ref="D9:D40" si="2">SUM(E9:R9)</f>
        <v>24</v>
      </c>
      <c r="E9" s="22"/>
      <c r="F9" s="22"/>
      <c r="G9" s="22"/>
      <c r="H9" s="22"/>
      <c r="I9" s="22"/>
      <c r="J9" s="22"/>
      <c r="K9" s="22">
        <v>20</v>
      </c>
      <c r="L9" s="22">
        <v>3</v>
      </c>
      <c r="M9" s="22">
        <v>1</v>
      </c>
      <c r="N9" s="22"/>
      <c r="O9" s="22"/>
      <c r="P9" s="22"/>
      <c r="Q9" s="22"/>
      <c r="R9" s="22"/>
    </row>
    <row r="10" spans="1:60" ht="13.35" customHeight="1" x14ac:dyDescent="0.15">
      <c r="A10" s="86"/>
      <c r="B10" s="14" t="s">
        <v>23</v>
      </c>
      <c r="C10" s="22"/>
      <c r="D10" s="13">
        <f t="shared" si="2"/>
        <v>24</v>
      </c>
      <c r="E10" s="22"/>
      <c r="F10" s="22"/>
      <c r="G10" s="22"/>
      <c r="H10" s="22"/>
      <c r="I10" s="22"/>
      <c r="J10" s="22"/>
      <c r="K10" s="22">
        <v>20</v>
      </c>
      <c r="L10" s="22">
        <v>3</v>
      </c>
      <c r="M10" s="22">
        <v>1</v>
      </c>
      <c r="N10" s="22"/>
      <c r="O10" s="22"/>
      <c r="P10" s="22"/>
      <c r="Q10" s="22"/>
      <c r="R10" s="22"/>
    </row>
    <row r="11" spans="1:60" ht="13.35" customHeight="1" x14ac:dyDescent="0.15">
      <c r="A11" s="51" t="s">
        <v>88</v>
      </c>
      <c r="B11" s="17" t="s">
        <v>25</v>
      </c>
      <c r="C11" s="22"/>
      <c r="D11" s="13">
        <f t="shared" si="2"/>
        <v>58</v>
      </c>
      <c r="E11" s="22"/>
      <c r="F11" s="22"/>
      <c r="G11" s="22"/>
      <c r="H11" s="22">
        <v>1</v>
      </c>
      <c r="I11" s="22"/>
      <c r="J11" s="22">
        <v>2</v>
      </c>
      <c r="K11" s="22">
        <v>1</v>
      </c>
      <c r="L11" s="22">
        <v>43</v>
      </c>
      <c r="M11" s="22">
        <v>10</v>
      </c>
      <c r="N11" s="22">
        <v>1</v>
      </c>
      <c r="O11" s="22"/>
      <c r="P11" s="22"/>
      <c r="Q11" s="22"/>
      <c r="R11" s="22"/>
    </row>
    <row r="12" spans="1:60" ht="13.35" customHeight="1" x14ac:dyDescent="0.15">
      <c r="A12" s="51"/>
      <c r="B12" s="14" t="s">
        <v>23</v>
      </c>
      <c r="C12" s="22"/>
      <c r="D12" s="13">
        <f t="shared" si="2"/>
        <v>58</v>
      </c>
      <c r="E12" s="22"/>
      <c r="F12" s="22"/>
      <c r="G12" s="22"/>
      <c r="H12" s="22">
        <v>1</v>
      </c>
      <c r="I12" s="22"/>
      <c r="J12" s="22">
        <v>2</v>
      </c>
      <c r="K12" s="22">
        <v>1</v>
      </c>
      <c r="L12" s="22">
        <v>43</v>
      </c>
      <c r="M12" s="22">
        <v>10</v>
      </c>
      <c r="N12" s="22">
        <v>1</v>
      </c>
      <c r="O12" s="22"/>
      <c r="P12" s="22"/>
      <c r="Q12" s="22"/>
      <c r="R12" s="22"/>
    </row>
    <row r="13" spans="1:60" ht="13.35" customHeight="1" x14ac:dyDescent="0.15">
      <c r="A13" s="51" t="s">
        <v>26</v>
      </c>
      <c r="B13" s="17" t="s">
        <v>27</v>
      </c>
      <c r="C13" s="22"/>
      <c r="D13" s="13">
        <f t="shared" si="2"/>
        <v>11</v>
      </c>
      <c r="E13" s="22"/>
      <c r="F13" s="22"/>
      <c r="G13" s="22"/>
      <c r="H13" s="22"/>
      <c r="I13" s="22"/>
      <c r="J13" s="22"/>
      <c r="K13" s="22"/>
      <c r="L13" s="22">
        <v>6</v>
      </c>
      <c r="M13" s="22">
        <v>5</v>
      </c>
      <c r="N13" s="22"/>
      <c r="O13" s="22"/>
      <c r="P13" s="22"/>
      <c r="Q13" s="22"/>
      <c r="R13" s="22"/>
    </row>
    <row r="14" spans="1:60" ht="13.35" customHeight="1" x14ac:dyDescent="0.15">
      <c r="A14" s="51"/>
      <c r="B14" s="14" t="s">
        <v>23</v>
      </c>
      <c r="C14" s="22"/>
      <c r="D14" s="13">
        <f t="shared" si="2"/>
        <v>11</v>
      </c>
      <c r="E14" s="22"/>
      <c r="F14" s="22"/>
      <c r="G14" s="22"/>
      <c r="H14" s="22"/>
      <c r="I14" s="22"/>
      <c r="J14" s="22"/>
      <c r="K14" s="22"/>
      <c r="L14" s="22">
        <v>6</v>
      </c>
      <c r="M14" s="22">
        <v>5</v>
      </c>
      <c r="N14" s="22"/>
      <c r="O14" s="22"/>
      <c r="P14" s="22"/>
      <c r="Q14" s="22"/>
      <c r="R14" s="22"/>
    </row>
    <row r="15" spans="1:60" ht="13.35" customHeight="1" x14ac:dyDescent="0.15">
      <c r="A15" s="51" t="s">
        <v>28</v>
      </c>
      <c r="B15" s="17" t="s">
        <v>29</v>
      </c>
      <c r="C15" s="22"/>
      <c r="D15" s="13">
        <f t="shared" si="2"/>
        <v>5</v>
      </c>
      <c r="E15" s="22"/>
      <c r="F15" s="22"/>
      <c r="G15" s="22"/>
      <c r="H15" s="22"/>
      <c r="I15" s="22"/>
      <c r="J15" s="22"/>
      <c r="K15" s="22"/>
      <c r="L15" s="22">
        <v>4</v>
      </c>
      <c r="M15" s="22">
        <v>1</v>
      </c>
      <c r="N15" s="22"/>
      <c r="O15" s="22"/>
      <c r="P15" s="22"/>
      <c r="Q15" s="22"/>
      <c r="R15" s="22"/>
    </row>
    <row r="16" spans="1:60" ht="13.35" customHeight="1" x14ac:dyDescent="0.15">
      <c r="A16" s="51"/>
      <c r="B16" s="14" t="s">
        <v>23</v>
      </c>
      <c r="C16" s="22"/>
      <c r="D16" s="13">
        <f t="shared" si="2"/>
        <v>5</v>
      </c>
      <c r="E16" s="22"/>
      <c r="F16" s="22"/>
      <c r="G16" s="22"/>
      <c r="H16" s="22"/>
      <c r="I16" s="22"/>
      <c r="J16" s="22"/>
      <c r="K16" s="22"/>
      <c r="L16" s="22">
        <v>4</v>
      </c>
      <c r="M16" s="22">
        <v>1</v>
      </c>
      <c r="N16" s="22"/>
      <c r="O16" s="22"/>
      <c r="P16" s="22"/>
      <c r="Q16" s="22"/>
      <c r="R16" s="22"/>
    </row>
    <row r="17" spans="1:18" ht="13.35" customHeight="1" x14ac:dyDescent="0.15">
      <c r="A17" s="51" t="s">
        <v>30</v>
      </c>
      <c r="B17" s="17" t="s">
        <v>31</v>
      </c>
      <c r="C17" s="22"/>
      <c r="D17" s="13">
        <f t="shared" si="2"/>
        <v>20</v>
      </c>
      <c r="E17" s="22"/>
      <c r="F17" s="22"/>
      <c r="G17" s="22"/>
      <c r="H17" s="22"/>
      <c r="I17" s="22"/>
      <c r="J17" s="22"/>
      <c r="K17" s="22">
        <v>2</v>
      </c>
      <c r="L17" s="22">
        <v>10</v>
      </c>
      <c r="M17" s="22">
        <v>8</v>
      </c>
      <c r="N17" s="22"/>
      <c r="O17" s="22"/>
      <c r="P17" s="22"/>
      <c r="Q17" s="22"/>
      <c r="R17" s="22"/>
    </row>
    <row r="18" spans="1:18" ht="13.35" customHeight="1" x14ac:dyDescent="0.15">
      <c r="A18" s="51"/>
      <c r="B18" s="14" t="s">
        <v>23</v>
      </c>
      <c r="C18" s="22"/>
      <c r="D18" s="13">
        <f t="shared" si="2"/>
        <v>19</v>
      </c>
      <c r="E18" s="22"/>
      <c r="F18" s="22"/>
      <c r="G18" s="22"/>
      <c r="H18" s="22"/>
      <c r="I18" s="22"/>
      <c r="J18" s="22"/>
      <c r="K18" s="22">
        <v>2</v>
      </c>
      <c r="L18" s="22">
        <v>10</v>
      </c>
      <c r="M18" s="22">
        <v>7</v>
      </c>
      <c r="N18" s="22"/>
      <c r="O18" s="22"/>
      <c r="P18" s="22"/>
      <c r="Q18" s="22"/>
      <c r="R18" s="22"/>
    </row>
    <row r="19" spans="1:18" ht="13.35" customHeight="1" x14ac:dyDescent="0.15">
      <c r="A19" s="51" t="s">
        <v>32</v>
      </c>
      <c r="B19" s="17" t="s">
        <v>33</v>
      </c>
      <c r="C19" s="22"/>
      <c r="D19" s="13">
        <f t="shared" si="2"/>
        <v>47</v>
      </c>
      <c r="E19" s="22"/>
      <c r="F19" s="22"/>
      <c r="G19" s="22"/>
      <c r="H19" s="22">
        <v>1</v>
      </c>
      <c r="I19" s="22"/>
      <c r="J19" s="22">
        <v>2</v>
      </c>
      <c r="K19" s="22">
        <v>11</v>
      </c>
      <c r="L19" s="22">
        <v>32</v>
      </c>
      <c r="M19" s="22">
        <v>1</v>
      </c>
      <c r="N19" s="22"/>
      <c r="O19" s="22"/>
      <c r="P19" s="22"/>
      <c r="Q19" s="22"/>
      <c r="R19" s="22"/>
    </row>
    <row r="20" spans="1:18" ht="13.35" customHeight="1" x14ac:dyDescent="0.15">
      <c r="A20" s="51"/>
      <c r="B20" s="14" t="s">
        <v>23</v>
      </c>
      <c r="C20" s="22"/>
      <c r="D20" s="13">
        <f t="shared" si="2"/>
        <v>47</v>
      </c>
      <c r="E20" s="22"/>
      <c r="F20" s="22"/>
      <c r="G20" s="22"/>
      <c r="H20" s="22">
        <v>1</v>
      </c>
      <c r="I20" s="22"/>
      <c r="J20" s="22">
        <v>2</v>
      </c>
      <c r="K20" s="22">
        <v>11</v>
      </c>
      <c r="L20" s="22">
        <v>32</v>
      </c>
      <c r="M20" s="22">
        <v>1</v>
      </c>
      <c r="N20" s="22"/>
      <c r="O20" s="22"/>
      <c r="P20" s="22"/>
      <c r="Q20" s="22"/>
      <c r="R20" s="22"/>
    </row>
    <row r="21" spans="1:18" ht="13.35" customHeight="1" x14ac:dyDescent="0.15">
      <c r="A21" s="51" t="s">
        <v>34</v>
      </c>
      <c r="B21" s="17" t="s">
        <v>35</v>
      </c>
      <c r="C21" s="22"/>
      <c r="D21" s="13">
        <f t="shared" si="2"/>
        <v>19</v>
      </c>
      <c r="E21" s="22"/>
      <c r="F21" s="22"/>
      <c r="G21" s="22"/>
      <c r="H21" s="22"/>
      <c r="I21" s="22"/>
      <c r="J21" s="22"/>
      <c r="K21" s="22">
        <v>2</v>
      </c>
      <c r="L21" s="22">
        <v>15</v>
      </c>
      <c r="M21" s="22">
        <v>2</v>
      </c>
      <c r="N21" s="22"/>
      <c r="O21" s="22"/>
      <c r="P21" s="22"/>
      <c r="Q21" s="22"/>
      <c r="R21" s="22"/>
    </row>
    <row r="22" spans="1:18" ht="13.35" customHeight="1" x14ac:dyDescent="0.15">
      <c r="A22" s="51"/>
      <c r="B22" s="14" t="s">
        <v>23</v>
      </c>
      <c r="C22" s="22"/>
      <c r="D22" s="13">
        <f t="shared" si="2"/>
        <v>19</v>
      </c>
      <c r="E22" s="22"/>
      <c r="F22" s="22"/>
      <c r="G22" s="22"/>
      <c r="H22" s="22"/>
      <c r="I22" s="22"/>
      <c r="J22" s="22"/>
      <c r="K22" s="22">
        <v>2</v>
      </c>
      <c r="L22" s="22">
        <v>15</v>
      </c>
      <c r="M22" s="22">
        <v>2</v>
      </c>
      <c r="N22" s="22"/>
      <c r="O22" s="22"/>
      <c r="P22" s="22"/>
      <c r="Q22" s="22"/>
      <c r="R22" s="22"/>
    </row>
    <row r="23" spans="1:18" ht="13.35" customHeight="1" x14ac:dyDescent="0.15">
      <c r="A23" s="51" t="s">
        <v>36</v>
      </c>
      <c r="B23" s="17" t="s">
        <v>37</v>
      </c>
      <c r="C23" s="22"/>
      <c r="D23" s="13">
        <f t="shared" si="2"/>
        <v>13</v>
      </c>
      <c r="E23" s="22"/>
      <c r="F23" s="22"/>
      <c r="G23" s="22"/>
      <c r="H23" s="22"/>
      <c r="I23" s="22"/>
      <c r="J23" s="22"/>
      <c r="K23" s="22">
        <v>2</v>
      </c>
      <c r="L23" s="22">
        <v>4</v>
      </c>
      <c r="M23" s="22">
        <v>7</v>
      </c>
      <c r="N23" s="22"/>
      <c r="O23" s="22"/>
      <c r="P23" s="22"/>
      <c r="Q23" s="22"/>
      <c r="R23" s="22"/>
    </row>
    <row r="24" spans="1:18" ht="13.35" customHeight="1" x14ac:dyDescent="0.15">
      <c r="A24" s="51"/>
      <c r="B24" s="14" t="s">
        <v>23</v>
      </c>
      <c r="C24" s="22"/>
      <c r="D24" s="13">
        <f t="shared" si="2"/>
        <v>13</v>
      </c>
      <c r="E24" s="22"/>
      <c r="F24" s="22"/>
      <c r="G24" s="22"/>
      <c r="H24" s="22"/>
      <c r="I24" s="22"/>
      <c r="J24" s="22"/>
      <c r="K24" s="22">
        <v>2</v>
      </c>
      <c r="L24" s="22">
        <v>4</v>
      </c>
      <c r="M24" s="22">
        <v>7</v>
      </c>
      <c r="N24" s="22"/>
      <c r="O24" s="22"/>
      <c r="P24" s="22"/>
      <c r="Q24" s="22"/>
      <c r="R24" s="22"/>
    </row>
    <row r="25" spans="1:18" ht="13.35" customHeight="1" x14ac:dyDescent="0.15">
      <c r="A25" s="51" t="s">
        <v>38</v>
      </c>
      <c r="B25" s="17" t="s">
        <v>39</v>
      </c>
      <c r="C25" s="22"/>
      <c r="D25" s="13">
        <f t="shared" si="2"/>
        <v>38</v>
      </c>
      <c r="E25" s="22"/>
      <c r="F25" s="22"/>
      <c r="G25" s="22"/>
      <c r="H25" s="22"/>
      <c r="I25" s="22"/>
      <c r="J25" s="22">
        <v>1</v>
      </c>
      <c r="K25" s="22">
        <v>7</v>
      </c>
      <c r="L25" s="22">
        <v>18</v>
      </c>
      <c r="M25" s="22">
        <v>12</v>
      </c>
      <c r="N25" s="22"/>
      <c r="O25" s="22"/>
      <c r="P25" s="22"/>
      <c r="Q25" s="22"/>
      <c r="R25" s="22"/>
    </row>
    <row r="26" spans="1:18" ht="13.35" customHeight="1" x14ac:dyDescent="0.15">
      <c r="A26" s="51"/>
      <c r="B26" s="14" t="s">
        <v>23</v>
      </c>
      <c r="C26" s="22"/>
      <c r="D26" s="13">
        <f t="shared" si="2"/>
        <v>38</v>
      </c>
      <c r="E26" s="22"/>
      <c r="F26" s="22"/>
      <c r="G26" s="22"/>
      <c r="H26" s="22"/>
      <c r="I26" s="22"/>
      <c r="J26" s="22">
        <v>1</v>
      </c>
      <c r="K26" s="22">
        <v>7</v>
      </c>
      <c r="L26" s="22">
        <v>18</v>
      </c>
      <c r="M26" s="22">
        <v>12</v>
      </c>
      <c r="N26" s="22"/>
      <c r="O26" s="22"/>
      <c r="P26" s="22"/>
      <c r="Q26" s="22"/>
      <c r="R26" s="22"/>
    </row>
    <row r="27" spans="1:18" ht="13.35" customHeight="1" x14ac:dyDescent="0.15">
      <c r="A27" s="51" t="s">
        <v>40</v>
      </c>
      <c r="B27" s="17" t="s">
        <v>41</v>
      </c>
      <c r="C27" s="22"/>
      <c r="D27" s="13">
        <f t="shared" si="2"/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3.35" customHeight="1" x14ac:dyDescent="0.15">
      <c r="A28" s="51"/>
      <c r="B28" s="14" t="s">
        <v>23</v>
      </c>
      <c r="C28" s="22"/>
      <c r="D28" s="13">
        <f t="shared" si="2"/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13.35" customHeight="1" x14ac:dyDescent="0.15">
      <c r="A29" s="51" t="s">
        <v>42</v>
      </c>
      <c r="B29" s="17" t="s">
        <v>43</v>
      </c>
      <c r="C29" s="22"/>
      <c r="D29" s="13">
        <f t="shared" si="2"/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3.35" customHeight="1" x14ac:dyDescent="0.15">
      <c r="A30" s="51"/>
      <c r="B30" s="14" t="s">
        <v>23</v>
      </c>
      <c r="C30" s="22"/>
      <c r="D30" s="13">
        <f t="shared" si="2"/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3.35" customHeight="1" x14ac:dyDescent="0.15">
      <c r="A31" s="51" t="s">
        <v>44</v>
      </c>
      <c r="B31" s="18" t="s">
        <v>45</v>
      </c>
      <c r="C31" s="22"/>
      <c r="D31" s="13">
        <f t="shared" si="2"/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3.35" customHeight="1" x14ac:dyDescent="0.15">
      <c r="A32" s="51"/>
      <c r="B32" s="14" t="s">
        <v>23</v>
      </c>
      <c r="C32" s="22"/>
      <c r="D32" s="13">
        <f t="shared" si="2"/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3.35" customHeight="1" x14ac:dyDescent="0.15">
      <c r="A33" s="51" t="s">
        <v>87</v>
      </c>
      <c r="B33" s="17" t="s">
        <v>47</v>
      </c>
      <c r="C33" s="22"/>
      <c r="D33" s="13">
        <f t="shared" si="2"/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3.35" customHeight="1" x14ac:dyDescent="0.15">
      <c r="A34" s="51"/>
      <c r="B34" s="14" t="s">
        <v>23</v>
      </c>
      <c r="C34" s="22"/>
      <c r="D34" s="13">
        <f t="shared" si="2"/>
        <v>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3.35" customHeight="1" x14ac:dyDescent="0.15">
      <c r="A35" s="51" t="s">
        <v>86</v>
      </c>
      <c r="B35" s="17" t="s">
        <v>49</v>
      </c>
      <c r="C35" s="22"/>
      <c r="D35" s="13">
        <f t="shared" si="2"/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3.35" customHeight="1" x14ac:dyDescent="0.15">
      <c r="A36" s="51"/>
      <c r="B36" s="14" t="s">
        <v>23</v>
      </c>
      <c r="C36" s="22"/>
      <c r="D36" s="13">
        <f t="shared" si="2"/>
        <v>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13.35" customHeight="1" x14ac:dyDescent="0.15">
      <c r="A37" s="51" t="s">
        <v>50</v>
      </c>
      <c r="B37" s="17" t="s">
        <v>51</v>
      </c>
      <c r="C37" s="22"/>
      <c r="D37" s="13">
        <f t="shared" si="2"/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3.35" customHeight="1" x14ac:dyDescent="0.15">
      <c r="A38" s="51"/>
      <c r="B38" s="14" t="s">
        <v>23</v>
      </c>
      <c r="C38" s="22"/>
      <c r="D38" s="13">
        <f t="shared" si="2"/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3.35" customHeight="1" x14ac:dyDescent="0.15">
      <c r="A39" s="51" t="s">
        <v>85</v>
      </c>
      <c r="B39" s="17" t="s">
        <v>53</v>
      </c>
      <c r="C39" s="22"/>
      <c r="D39" s="13">
        <f t="shared" si="2"/>
        <v>0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3.35" customHeight="1" x14ac:dyDescent="0.15">
      <c r="A40" s="51"/>
      <c r="B40" s="14" t="s">
        <v>23</v>
      </c>
      <c r="C40" s="22"/>
      <c r="D40" s="13">
        <f t="shared" si="2"/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3.35" customHeight="1" x14ac:dyDescent="0.15">
      <c r="A41" s="51" t="s">
        <v>54</v>
      </c>
      <c r="B41" s="17" t="s">
        <v>55</v>
      </c>
      <c r="C41" s="22"/>
      <c r="D41" s="13">
        <f t="shared" ref="D41:D58" si="3">SUM(E41:R41)</f>
        <v>10</v>
      </c>
      <c r="E41" s="22"/>
      <c r="F41" s="22"/>
      <c r="G41" s="22"/>
      <c r="H41" s="22"/>
      <c r="I41" s="22"/>
      <c r="J41" s="22"/>
      <c r="K41" s="22">
        <v>1</v>
      </c>
      <c r="L41" s="22">
        <v>6</v>
      </c>
      <c r="M41" s="22">
        <v>3</v>
      </c>
      <c r="N41" s="22"/>
      <c r="O41" s="22"/>
      <c r="P41" s="22"/>
      <c r="Q41" s="22"/>
      <c r="R41" s="22"/>
    </row>
    <row r="42" spans="1:18" ht="13.35" customHeight="1" x14ac:dyDescent="0.15">
      <c r="A42" s="51"/>
      <c r="B42" s="14" t="s">
        <v>23</v>
      </c>
      <c r="C42" s="22"/>
      <c r="D42" s="13">
        <f t="shared" si="3"/>
        <v>10</v>
      </c>
      <c r="E42" s="22"/>
      <c r="F42" s="22"/>
      <c r="G42" s="22"/>
      <c r="H42" s="22"/>
      <c r="I42" s="22"/>
      <c r="J42" s="22"/>
      <c r="K42" s="22">
        <v>1</v>
      </c>
      <c r="L42" s="22">
        <v>6</v>
      </c>
      <c r="M42" s="22">
        <v>3</v>
      </c>
      <c r="N42" s="22"/>
      <c r="O42" s="22"/>
      <c r="P42" s="22"/>
      <c r="Q42" s="22"/>
      <c r="R42" s="22"/>
    </row>
    <row r="43" spans="1:18" ht="13.35" customHeight="1" x14ac:dyDescent="0.15">
      <c r="A43" s="51" t="s">
        <v>84</v>
      </c>
      <c r="B43" s="17" t="s">
        <v>57</v>
      </c>
      <c r="C43" s="22"/>
      <c r="D43" s="13">
        <f t="shared" si="3"/>
        <v>52</v>
      </c>
      <c r="E43" s="22"/>
      <c r="F43" s="22"/>
      <c r="G43" s="22"/>
      <c r="H43" s="22"/>
      <c r="I43" s="22"/>
      <c r="J43" s="22"/>
      <c r="K43" s="22">
        <v>2</v>
      </c>
      <c r="L43" s="22">
        <v>34</v>
      </c>
      <c r="M43" s="22">
        <v>16</v>
      </c>
      <c r="N43" s="22"/>
      <c r="O43" s="22"/>
      <c r="P43" s="22"/>
      <c r="Q43" s="22"/>
      <c r="R43" s="22"/>
    </row>
    <row r="44" spans="1:18" ht="13.35" customHeight="1" x14ac:dyDescent="0.15">
      <c r="A44" s="51"/>
      <c r="B44" s="14" t="s">
        <v>23</v>
      </c>
      <c r="C44" s="22"/>
      <c r="D44" s="13">
        <f t="shared" si="3"/>
        <v>52</v>
      </c>
      <c r="E44" s="22"/>
      <c r="F44" s="22"/>
      <c r="G44" s="22"/>
      <c r="H44" s="22"/>
      <c r="I44" s="22"/>
      <c r="J44" s="22"/>
      <c r="K44" s="22">
        <v>2</v>
      </c>
      <c r="L44" s="22">
        <v>34</v>
      </c>
      <c r="M44" s="22">
        <v>16</v>
      </c>
      <c r="N44" s="22"/>
      <c r="O44" s="22"/>
      <c r="P44" s="22"/>
      <c r="Q44" s="22"/>
      <c r="R44" s="22"/>
    </row>
    <row r="45" spans="1:18" ht="13.35" customHeight="1" x14ac:dyDescent="0.15">
      <c r="A45" s="51" t="s">
        <v>58</v>
      </c>
      <c r="B45" s="17" t="s">
        <v>59</v>
      </c>
      <c r="C45" s="22"/>
      <c r="D45" s="13">
        <f t="shared" si="3"/>
        <v>1</v>
      </c>
      <c r="E45" s="22"/>
      <c r="F45" s="22"/>
      <c r="G45" s="22"/>
      <c r="H45" s="22"/>
      <c r="I45" s="22"/>
      <c r="J45" s="22"/>
      <c r="K45" s="22"/>
      <c r="L45" s="22">
        <v>1</v>
      </c>
      <c r="M45" s="22"/>
      <c r="N45" s="22"/>
      <c r="O45" s="22"/>
      <c r="P45" s="22"/>
      <c r="Q45" s="22"/>
      <c r="R45" s="22"/>
    </row>
    <row r="46" spans="1:18" ht="13.35" customHeight="1" x14ac:dyDescent="0.15">
      <c r="A46" s="51"/>
      <c r="B46" s="14" t="s">
        <v>23</v>
      </c>
      <c r="C46" s="22"/>
      <c r="D46" s="13">
        <f t="shared" si="3"/>
        <v>1</v>
      </c>
      <c r="E46" s="22"/>
      <c r="F46" s="22"/>
      <c r="G46" s="22"/>
      <c r="H46" s="22"/>
      <c r="I46" s="22"/>
      <c r="J46" s="22"/>
      <c r="K46" s="22"/>
      <c r="L46" s="22">
        <v>1</v>
      </c>
      <c r="M46" s="22"/>
      <c r="N46" s="22"/>
      <c r="O46" s="22"/>
      <c r="P46" s="22"/>
      <c r="Q46" s="22"/>
      <c r="R46" s="22"/>
    </row>
    <row r="47" spans="1:18" ht="13.35" customHeight="1" x14ac:dyDescent="0.15">
      <c r="A47" s="51" t="s">
        <v>60</v>
      </c>
      <c r="B47" s="17" t="s">
        <v>61</v>
      </c>
      <c r="C47" s="22"/>
      <c r="D47" s="13">
        <f t="shared" si="3"/>
        <v>14</v>
      </c>
      <c r="E47" s="22"/>
      <c r="F47" s="22"/>
      <c r="G47" s="22"/>
      <c r="H47" s="22"/>
      <c r="I47" s="22"/>
      <c r="J47" s="22"/>
      <c r="K47" s="22">
        <v>2</v>
      </c>
      <c r="L47" s="22">
        <v>4</v>
      </c>
      <c r="M47" s="22">
        <v>7</v>
      </c>
      <c r="N47" s="22"/>
      <c r="O47" s="22">
        <v>1</v>
      </c>
      <c r="P47" s="22"/>
      <c r="Q47" s="22"/>
      <c r="R47" s="22"/>
    </row>
    <row r="48" spans="1:18" ht="13.35" customHeight="1" x14ac:dyDescent="0.15">
      <c r="A48" s="51"/>
      <c r="B48" s="14" t="s">
        <v>23</v>
      </c>
      <c r="C48" s="22"/>
      <c r="D48" s="13">
        <f t="shared" si="3"/>
        <v>14</v>
      </c>
      <c r="E48" s="22"/>
      <c r="F48" s="22"/>
      <c r="G48" s="22"/>
      <c r="H48" s="22"/>
      <c r="I48" s="22"/>
      <c r="J48" s="22"/>
      <c r="K48" s="22">
        <v>2</v>
      </c>
      <c r="L48" s="22">
        <v>4</v>
      </c>
      <c r="M48" s="22">
        <v>7</v>
      </c>
      <c r="N48" s="22"/>
      <c r="O48" s="22">
        <v>1</v>
      </c>
      <c r="P48" s="22"/>
      <c r="Q48" s="22"/>
      <c r="R48" s="22"/>
    </row>
    <row r="49" spans="1:56" ht="13.35" customHeight="1" x14ac:dyDescent="0.15">
      <c r="A49" s="51" t="s">
        <v>62</v>
      </c>
      <c r="B49" s="17" t="s">
        <v>63</v>
      </c>
      <c r="C49" s="22"/>
      <c r="D49" s="13">
        <f t="shared" si="3"/>
        <v>13</v>
      </c>
      <c r="E49" s="22"/>
      <c r="F49" s="22"/>
      <c r="G49" s="22"/>
      <c r="H49" s="22"/>
      <c r="I49" s="22"/>
      <c r="J49" s="22">
        <v>2</v>
      </c>
      <c r="K49" s="22"/>
      <c r="L49" s="22">
        <v>4</v>
      </c>
      <c r="M49" s="22">
        <v>7</v>
      </c>
      <c r="N49" s="22"/>
      <c r="O49" s="22"/>
      <c r="P49" s="22"/>
      <c r="Q49" s="22"/>
      <c r="R49" s="22"/>
    </row>
    <row r="50" spans="1:56" ht="13.35" customHeight="1" x14ac:dyDescent="0.15">
      <c r="A50" s="51"/>
      <c r="B50" s="14" t="s">
        <v>23</v>
      </c>
      <c r="C50" s="22"/>
      <c r="D50" s="13">
        <f t="shared" si="3"/>
        <v>13</v>
      </c>
      <c r="E50" s="22"/>
      <c r="F50" s="22"/>
      <c r="G50" s="22"/>
      <c r="H50" s="22"/>
      <c r="I50" s="22"/>
      <c r="J50" s="22">
        <v>2</v>
      </c>
      <c r="K50" s="22"/>
      <c r="L50" s="22">
        <v>4</v>
      </c>
      <c r="M50" s="22">
        <v>7</v>
      </c>
      <c r="N50" s="22"/>
      <c r="O50" s="22"/>
      <c r="P50" s="22"/>
      <c r="Q50" s="22"/>
      <c r="R50" s="22"/>
    </row>
    <row r="51" spans="1:56" ht="13.35" customHeight="1" x14ac:dyDescent="0.15">
      <c r="A51" s="51" t="s">
        <v>83</v>
      </c>
      <c r="B51" s="17" t="s">
        <v>65</v>
      </c>
      <c r="C51" s="22"/>
      <c r="D51" s="13">
        <f t="shared" si="3"/>
        <v>15</v>
      </c>
      <c r="E51" s="22"/>
      <c r="F51" s="22"/>
      <c r="G51" s="22"/>
      <c r="H51" s="22">
        <v>1</v>
      </c>
      <c r="I51" s="22"/>
      <c r="J51" s="22"/>
      <c r="K51" s="22">
        <v>1</v>
      </c>
      <c r="L51" s="22">
        <v>8</v>
      </c>
      <c r="M51" s="22">
        <v>5</v>
      </c>
      <c r="N51" s="22"/>
      <c r="O51" s="22"/>
      <c r="P51" s="22"/>
      <c r="Q51" s="22"/>
      <c r="R51" s="22"/>
    </row>
    <row r="52" spans="1:56" ht="13.35" customHeight="1" x14ac:dyDescent="0.15">
      <c r="A52" s="51"/>
      <c r="B52" s="14" t="s">
        <v>23</v>
      </c>
      <c r="C52" s="22"/>
      <c r="D52" s="13">
        <f t="shared" si="3"/>
        <v>15</v>
      </c>
      <c r="E52" s="22"/>
      <c r="F52" s="22"/>
      <c r="G52" s="22"/>
      <c r="H52" s="22">
        <v>1</v>
      </c>
      <c r="I52" s="22"/>
      <c r="J52" s="22"/>
      <c r="K52" s="22">
        <v>1</v>
      </c>
      <c r="L52" s="22">
        <v>8</v>
      </c>
      <c r="M52" s="22">
        <v>5</v>
      </c>
      <c r="N52" s="22"/>
      <c r="O52" s="22"/>
      <c r="P52" s="22"/>
      <c r="Q52" s="22"/>
      <c r="R52" s="22"/>
    </row>
    <row r="53" spans="1:56" ht="13.35" customHeight="1" x14ac:dyDescent="0.15">
      <c r="A53" s="51" t="s">
        <v>66</v>
      </c>
      <c r="B53" s="17" t="s">
        <v>67</v>
      </c>
      <c r="C53" s="22"/>
      <c r="D53" s="13">
        <f t="shared" si="3"/>
        <v>0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56" ht="13.35" customHeight="1" x14ac:dyDescent="0.15">
      <c r="A54" s="51"/>
      <c r="B54" s="14" t="s">
        <v>23</v>
      </c>
      <c r="C54" s="22"/>
      <c r="D54" s="13">
        <f t="shared" si="3"/>
        <v>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56" ht="13.35" customHeight="1" x14ac:dyDescent="0.15">
      <c r="A55" s="51" t="s">
        <v>68</v>
      </c>
      <c r="B55" s="17" t="s">
        <v>69</v>
      </c>
      <c r="C55" s="22"/>
      <c r="D55" s="13">
        <f t="shared" si="3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56" ht="13.35" customHeight="1" x14ac:dyDescent="0.15">
      <c r="A56" s="51"/>
      <c r="B56" s="14" t="s">
        <v>23</v>
      </c>
      <c r="C56" s="22"/>
      <c r="D56" s="13">
        <f t="shared" si="3"/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56" ht="13.35" customHeight="1" x14ac:dyDescent="0.15">
      <c r="A57" s="51" t="s">
        <v>70</v>
      </c>
      <c r="B57" s="17" t="s">
        <v>71</v>
      </c>
      <c r="C57" s="22"/>
      <c r="D57" s="13">
        <f t="shared" si="3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56" ht="12.75" customHeight="1" thickBot="1" x14ac:dyDescent="0.2">
      <c r="A58" s="51"/>
      <c r="B58" s="14" t="s">
        <v>23</v>
      </c>
      <c r="C58" s="22"/>
      <c r="D58" s="13">
        <f t="shared" si="3"/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56" x14ac:dyDescent="0.2">
      <c r="A59" s="19" t="s">
        <v>72</v>
      </c>
      <c r="B59" s="19"/>
      <c r="C59" s="19"/>
      <c r="D59" s="20" t="s">
        <v>73</v>
      </c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24"/>
      <c r="C60" s="25" t="s">
        <v>74</v>
      </c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</sheetData>
  <mergeCells count="45">
    <mergeCell ref="A53:A54"/>
    <mergeCell ref="A55:A56"/>
    <mergeCell ref="A57:A58"/>
    <mergeCell ref="A41:A42"/>
    <mergeCell ref="A43:A44"/>
    <mergeCell ref="A45:A46"/>
    <mergeCell ref="A23:A24"/>
    <mergeCell ref="A49:A50"/>
    <mergeCell ref="A51:A52"/>
    <mergeCell ref="A21:A22"/>
    <mergeCell ref="A47:A48"/>
    <mergeCell ref="A25:A26"/>
    <mergeCell ref="A27:A28"/>
    <mergeCell ref="A29:A30"/>
    <mergeCell ref="A31:A32"/>
    <mergeCell ref="A33:A34"/>
    <mergeCell ref="A35:A36"/>
    <mergeCell ref="A37:A38"/>
    <mergeCell ref="A39:A40"/>
    <mergeCell ref="A19:A20"/>
    <mergeCell ref="L4:L5"/>
    <mergeCell ref="M4:M5"/>
    <mergeCell ref="A17:A18"/>
    <mergeCell ref="A13:A14"/>
    <mergeCell ref="A15:A16"/>
    <mergeCell ref="A11:A12"/>
    <mergeCell ref="A6:A7"/>
    <mergeCell ref="A9:A10"/>
    <mergeCell ref="J4:J5"/>
    <mergeCell ref="K4:K5"/>
    <mergeCell ref="A1:R1"/>
    <mergeCell ref="A3:B3"/>
    <mergeCell ref="C3:C5"/>
    <mergeCell ref="D3:R3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N4:N5"/>
    <mergeCell ref="O4:O5"/>
  </mergeCells>
  <phoneticPr fontId="3"/>
  <pageMargins left="0.35" right="0.39370078740157483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2"/>
  <sheetViews>
    <sheetView showGridLines="0" zoomScale="130" zoomScaleNormal="13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1" sqref="T21"/>
    </sheetView>
  </sheetViews>
  <sheetFormatPr defaultColWidth="9" defaultRowHeight="13.2" x14ac:dyDescent="0.2"/>
  <cols>
    <col min="1" max="1" width="2.109375" style="2" customWidth="1"/>
    <col min="2" max="2" width="16.88671875" style="2" customWidth="1"/>
    <col min="3" max="3" width="5.21875" style="2" customWidth="1"/>
    <col min="4" max="4" width="5.77734375" style="2" customWidth="1"/>
    <col min="5" max="5" width="4.77734375" style="2" customWidth="1"/>
    <col min="6" max="6" width="5.21875" style="2" customWidth="1"/>
    <col min="7" max="8" width="4.77734375" style="2" customWidth="1"/>
    <col min="9" max="9" width="5.6640625" style="2" customWidth="1"/>
    <col min="10" max="10" width="4.77734375" style="2" customWidth="1"/>
    <col min="11" max="11" width="5" style="2" customWidth="1"/>
    <col min="12" max="12" width="5.21875" style="2" customWidth="1"/>
    <col min="13" max="18" width="4.77734375" style="2" customWidth="1"/>
    <col min="19" max="16384" width="9" style="2"/>
  </cols>
  <sheetData>
    <row r="1" spans="1:60" ht="16.2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</row>
    <row r="2" spans="1:60" ht="22.5" customHeight="1" thickBot="1" x14ac:dyDescent="0.2">
      <c r="A2" s="3"/>
      <c r="B2" s="26"/>
      <c r="C2" s="27" t="s">
        <v>76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 t="s">
        <v>75</v>
      </c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5" customHeight="1" x14ac:dyDescent="0.2">
      <c r="A3" s="58" t="s">
        <v>1</v>
      </c>
      <c r="B3" s="79"/>
      <c r="C3" s="60" t="s">
        <v>2</v>
      </c>
      <c r="D3" s="63" t="s">
        <v>107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60" ht="60" customHeight="1" x14ac:dyDescent="0.2">
      <c r="A4" s="8"/>
      <c r="B4" s="9"/>
      <c r="C4" s="80"/>
      <c r="D4" s="65" t="s">
        <v>4</v>
      </c>
      <c r="E4" s="52" t="s">
        <v>5</v>
      </c>
      <c r="F4" s="67" t="s">
        <v>6</v>
      </c>
      <c r="G4" s="52" t="s">
        <v>7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2" t="s">
        <v>13</v>
      </c>
      <c r="N4" s="52" t="s">
        <v>14</v>
      </c>
      <c r="O4" s="52" t="s">
        <v>15</v>
      </c>
      <c r="P4" s="52" t="s">
        <v>16</v>
      </c>
      <c r="Q4" s="52" t="s">
        <v>17</v>
      </c>
      <c r="R4" s="54" t="s">
        <v>18</v>
      </c>
    </row>
    <row r="5" spans="1:60" ht="15" customHeight="1" x14ac:dyDescent="0.2">
      <c r="A5" s="10" t="s">
        <v>19</v>
      </c>
      <c r="B5" s="11"/>
      <c r="C5" s="81"/>
      <c r="D5" s="74"/>
      <c r="E5" s="83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9"/>
    </row>
    <row r="6" spans="1:60" ht="13.35" customHeight="1" x14ac:dyDescent="0.15">
      <c r="A6" s="51"/>
      <c r="B6" s="12" t="s">
        <v>4</v>
      </c>
      <c r="C6" s="43">
        <f>SUM(D6:Q6)</f>
        <v>92</v>
      </c>
      <c r="D6" s="43">
        <f t="shared" ref="D6:N6" si="0">D9+D11+D13+D15+D17+D19+D21+D23+D25+D27+D29+D31+D33+D35+D37+D39+D41+D43+D45+D47+D49+D51+D53+D55+D57</f>
        <v>46</v>
      </c>
      <c r="E6" s="43">
        <f t="shared" si="0"/>
        <v>0</v>
      </c>
      <c r="F6" s="43">
        <f t="shared" si="0"/>
        <v>0</v>
      </c>
      <c r="G6" s="43">
        <f t="shared" si="0"/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1</v>
      </c>
      <c r="L6" s="43">
        <f t="shared" si="0"/>
        <v>38</v>
      </c>
      <c r="M6" s="43">
        <f t="shared" si="0"/>
        <v>7</v>
      </c>
      <c r="N6" s="43">
        <f t="shared" si="0"/>
        <v>0</v>
      </c>
      <c r="O6" s="43">
        <f>O9+O11+O13+O15+O17+O19+O21+O1+O23+O25+O27+O29+O31+O33+O35+O37+O39+O41+O43+O45+O47+O49+O51+O53+O55+O57</f>
        <v>0</v>
      </c>
      <c r="P6" s="43">
        <f>P9+P11+P13+P15+P17+P19+P21+P23+P25+P27+P29+P31+P33+P35+P37+P39+P41+P43+P45+P47+P49+P51+P53+P55+P57</f>
        <v>0</v>
      </c>
      <c r="Q6" s="42">
        <f>Q9+Q11+Q13+Q15+Q17+Q19+Q21+Q23+Q25+Q27+Q29+Q31+Q33+Q35+Q37+Q39+Q41+Q43+Q45+Q47+Q49+Q51+Q53+Q55+Q57</f>
        <v>0</v>
      </c>
      <c r="R6" s="22"/>
    </row>
    <row r="7" spans="1:60" ht="13.35" customHeight="1" x14ac:dyDescent="0.15">
      <c r="A7" s="86"/>
      <c r="B7" s="14" t="s">
        <v>20</v>
      </c>
      <c r="C7" s="41">
        <f>SUM(D7:Q7)</f>
        <v>92</v>
      </c>
      <c r="D7" s="41">
        <f t="shared" ref="D7:N7" si="1">D10+D12+D14+D16+D18+D20+D22+D24+D26+D28+D30+D32+D34+D36+D38+D40+D42+D44+D46+D48+D50+D52+D54+D56+D58</f>
        <v>46</v>
      </c>
      <c r="E7" s="41">
        <f t="shared" si="1"/>
        <v>0</v>
      </c>
      <c r="F7" s="41">
        <f t="shared" si="1"/>
        <v>0</v>
      </c>
      <c r="G7" s="41">
        <f t="shared" si="1"/>
        <v>0</v>
      </c>
      <c r="H7" s="41">
        <f t="shared" si="1"/>
        <v>0</v>
      </c>
      <c r="I7" s="41">
        <f t="shared" si="1"/>
        <v>0</v>
      </c>
      <c r="J7" s="41">
        <f t="shared" si="1"/>
        <v>0</v>
      </c>
      <c r="K7" s="41">
        <f t="shared" si="1"/>
        <v>1</v>
      </c>
      <c r="L7" s="41">
        <f t="shared" si="1"/>
        <v>38</v>
      </c>
      <c r="M7" s="41">
        <f t="shared" si="1"/>
        <v>7</v>
      </c>
      <c r="N7" s="41">
        <f t="shared" si="1"/>
        <v>0</v>
      </c>
      <c r="O7" s="41">
        <f>O10+O12+O14+O16+O18+O20+O22+O24+O26+O28+O30+O32+O34+O36+O38+O40+O42+O44+O46+O48+O50+O52+O54+O56+O58</f>
        <v>0</v>
      </c>
      <c r="P7" s="41">
        <f>P10+P12+P14+P16+P18+P20+P22+P24+P26+P28+P30+P32+P34+P36+P38+P40+P42+P44+P46+P48+P50+P52+P54+P56+P58</f>
        <v>0</v>
      </c>
      <c r="Q7" s="40">
        <f>Q10+Q12+Q14+Q16+Q18+Q20+Q22+Q24+Q26+Q28+Q30+Q32+Q34+Q36+Q38+Q40+Q42+Q44+Q46+Q48+Q50+Q52+Q54+Q56+Q58</f>
        <v>0</v>
      </c>
      <c r="R7" s="22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60" ht="13.35" customHeight="1" x14ac:dyDescent="0.15">
      <c r="A8" s="23"/>
      <c r="B8" s="14"/>
      <c r="C8" s="15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60" ht="13.35" customHeight="1" x14ac:dyDescent="0.15">
      <c r="A9" s="51" t="s">
        <v>106</v>
      </c>
      <c r="B9" s="17" t="s">
        <v>22</v>
      </c>
      <c r="C9" s="22"/>
      <c r="D9" s="13">
        <f t="shared" ref="D9:D40" si="2">SUM(E9:R9)</f>
        <v>0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60" ht="13.35" customHeight="1" x14ac:dyDescent="0.15">
      <c r="A10" s="86"/>
      <c r="B10" s="14" t="s">
        <v>23</v>
      </c>
      <c r="C10" s="22"/>
      <c r="D10" s="13">
        <f t="shared" si="2"/>
        <v>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60" ht="13.35" customHeight="1" x14ac:dyDescent="0.15">
      <c r="A11" s="51" t="s">
        <v>24</v>
      </c>
      <c r="B11" s="17" t="s">
        <v>25</v>
      </c>
      <c r="C11" s="22"/>
      <c r="D11" s="13">
        <f t="shared" si="2"/>
        <v>22</v>
      </c>
      <c r="E11" s="22"/>
      <c r="F11" s="22"/>
      <c r="G11" s="22"/>
      <c r="H11" s="22"/>
      <c r="I11" s="22"/>
      <c r="J11" s="22"/>
      <c r="K11" s="22"/>
      <c r="L11" s="22">
        <v>22</v>
      </c>
      <c r="M11" s="22"/>
      <c r="N11" s="22"/>
      <c r="O11" s="22"/>
      <c r="P11" s="22"/>
      <c r="Q11" s="22"/>
      <c r="R11" s="22"/>
    </row>
    <row r="12" spans="1:60" ht="13.35" customHeight="1" x14ac:dyDescent="0.15">
      <c r="A12" s="51"/>
      <c r="B12" s="14" t="s">
        <v>23</v>
      </c>
      <c r="C12" s="22"/>
      <c r="D12" s="13">
        <f t="shared" si="2"/>
        <v>22</v>
      </c>
      <c r="E12" s="22"/>
      <c r="F12" s="22"/>
      <c r="G12" s="22"/>
      <c r="H12" s="22"/>
      <c r="I12" s="22"/>
      <c r="J12" s="22"/>
      <c r="K12" s="22"/>
      <c r="L12" s="22">
        <v>22</v>
      </c>
      <c r="M12" s="22"/>
      <c r="N12" s="22"/>
      <c r="O12" s="22"/>
      <c r="P12" s="22"/>
      <c r="Q12" s="22"/>
      <c r="R12" s="22"/>
    </row>
    <row r="13" spans="1:60" ht="13.35" customHeight="1" x14ac:dyDescent="0.15">
      <c r="A13" s="51" t="s">
        <v>105</v>
      </c>
      <c r="B13" s="17" t="s">
        <v>27</v>
      </c>
      <c r="C13" s="22"/>
      <c r="D13" s="13">
        <f t="shared" si="2"/>
        <v>1</v>
      </c>
      <c r="E13" s="22"/>
      <c r="F13" s="22"/>
      <c r="G13" s="22"/>
      <c r="H13" s="22"/>
      <c r="I13" s="22"/>
      <c r="J13" s="22"/>
      <c r="K13" s="22"/>
      <c r="L13" s="22">
        <v>1</v>
      </c>
      <c r="M13" s="22"/>
      <c r="N13" s="22"/>
      <c r="O13" s="22"/>
      <c r="P13" s="22"/>
      <c r="Q13" s="22"/>
      <c r="R13" s="22"/>
    </row>
    <row r="14" spans="1:60" ht="13.35" customHeight="1" x14ac:dyDescent="0.15">
      <c r="A14" s="51"/>
      <c r="B14" s="14" t="s">
        <v>23</v>
      </c>
      <c r="C14" s="22"/>
      <c r="D14" s="13">
        <f t="shared" si="2"/>
        <v>1</v>
      </c>
      <c r="E14" s="22"/>
      <c r="F14" s="22"/>
      <c r="G14" s="22"/>
      <c r="H14" s="22"/>
      <c r="I14" s="22"/>
      <c r="J14" s="22"/>
      <c r="K14" s="22"/>
      <c r="L14" s="22">
        <v>1</v>
      </c>
      <c r="M14" s="22"/>
      <c r="N14" s="22"/>
      <c r="O14" s="22"/>
      <c r="P14" s="22"/>
      <c r="Q14" s="22"/>
      <c r="R14" s="22"/>
    </row>
    <row r="15" spans="1:60" ht="13.35" customHeight="1" x14ac:dyDescent="0.15">
      <c r="A15" s="51" t="s">
        <v>28</v>
      </c>
      <c r="B15" s="17" t="s">
        <v>29</v>
      </c>
      <c r="C15" s="22"/>
      <c r="D15" s="13">
        <f t="shared" si="2"/>
        <v>0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60" ht="13.35" customHeight="1" x14ac:dyDescent="0.15">
      <c r="A16" s="51"/>
      <c r="B16" s="14" t="s">
        <v>23</v>
      </c>
      <c r="C16" s="22"/>
      <c r="D16" s="13">
        <f t="shared" si="2"/>
        <v>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3.35" customHeight="1" x14ac:dyDescent="0.15">
      <c r="A17" s="51" t="s">
        <v>30</v>
      </c>
      <c r="B17" s="17" t="s">
        <v>31</v>
      </c>
      <c r="C17" s="22"/>
      <c r="D17" s="13">
        <f t="shared" si="2"/>
        <v>1</v>
      </c>
      <c r="E17" s="22"/>
      <c r="F17" s="22"/>
      <c r="G17" s="22"/>
      <c r="H17" s="22"/>
      <c r="I17" s="22"/>
      <c r="J17" s="22"/>
      <c r="K17" s="22"/>
      <c r="L17" s="22"/>
      <c r="M17" s="22">
        <v>1</v>
      </c>
      <c r="N17" s="22"/>
      <c r="O17" s="22"/>
      <c r="P17" s="22"/>
      <c r="Q17" s="22"/>
      <c r="R17" s="22"/>
    </row>
    <row r="18" spans="1:18" ht="13.35" customHeight="1" x14ac:dyDescent="0.15">
      <c r="A18" s="51"/>
      <c r="B18" s="14" t="s">
        <v>23</v>
      </c>
      <c r="C18" s="22"/>
      <c r="D18" s="13">
        <f t="shared" si="2"/>
        <v>1</v>
      </c>
      <c r="E18" s="22"/>
      <c r="F18" s="22"/>
      <c r="G18" s="22"/>
      <c r="H18" s="22"/>
      <c r="I18" s="22"/>
      <c r="J18" s="22"/>
      <c r="K18" s="22"/>
      <c r="L18" s="22"/>
      <c r="M18" s="22">
        <v>1</v>
      </c>
      <c r="N18" s="22"/>
      <c r="O18" s="22"/>
      <c r="P18" s="22"/>
      <c r="Q18" s="22"/>
      <c r="R18" s="22"/>
    </row>
    <row r="19" spans="1:18" ht="13.35" customHeight="1" x14ac:dyDescent="0.15">
      <c r="A19" s="51" t="s">
        <v>104</v>
      </c>
      <c r="B19" s="17" t="s">
        <v>33</v>
      </c>
      <c r="C19" s="22"/>
      <c r="D19" s="13">
        <f t="shared" si="2"/>
        <v>11</v>
      </c>
      <c r="E19" s="22"/>
      <c r="F19" s="22"/>
      <c r="G19" s="22"/>
      <c r="H19" s="22"/>
      <c r="I19" s="22"/>
      <c r="J19" s="22"/>
      <c r="K19" s="22"/>
      <c r="L19" s="22">
        <v>10</v>
      </c>
      <c r="M19" s="22">
        <v>1</v>
      </c>
      <c r="N19" s="22"/>
      <c r="O19" s="22"/>
      <c r="P19" s="22"/>
      <c r="Q19" s="22"/>
      <c r="R19" s="22"/>
    </row>
    <row r="20" spans="1:18" ht="13.35" customHeight="1" x14ac:dyDescent="0.15">
      <c r="A20" s="51"/>
      <c r="B20" s="14" t="s">
        <v>23</v>
      </c>
      <c r="C20" s="22"/>
      <c r="D20" s="13">
        <f t="shared" si="2"/>
        <v>11</v>
      </c>
      <c r="E20" s="22"/>
      <c r="F20" s="22"/>
      <c r="G20" s="22"/>
      <c r="H20" s="22"/>
      <c r="I20" s="22"/>
      <c r="J20" s="22"/>
      <c r="K20" s="22"/>
      <c r="L20" s="22">
        <v>10</v>
      </c>
      <c r="M20" s="22">
        <v>1</v>
      </c>
      <c r="N20" s="22"/>
      <c r="O20" s="22"/>
      <c r="P20" s="22"/>
      <c r="Q20" s="22"/>
      <c r="R20" s="22"/>
    </row>
    <row r="21" spans="1:18" ht="13.35" customHeight="1" x14ac:dyDescent="0.15">
      <c r="A21" s="51" t="s">
        <v>103</v>
      </c>
      <c r="B21" s="17" t="s">
        <v>35</v>
      </c>
      <c r="C21" s="22"/>
      <c r="D21" s="13">
        <f t="shared" si="2"/>
        <v>3</v>
      </c>
      <c r="E21" s="22"/>
      <c r="F21" s="22"/>
      <c r="G21" s="22"/>
      <c r="H21" s="22"/>
      <c r="I21" s="22"/>
      <c r="J21" s="22"/>
      <c r="K21" s="22"/>
      <c r="L21" s="22">
        <v>1</v>
      </c>
      <c r="M21" s="22">
        <v>2</v>
      </c>
      <c r="N21" s="22"/>
      <c r="O21" s="22"/>
      <c r="P21" s="22"/>
      <c r="Q21" s="22"/>
      <c r="R21" s="22"/>
    </row>
    <row r="22" spans="1:18" ht="13.35" customHeight="1" x14ac:dyDescent="0.15">
      <c r="A22" s="51"/>
      <c r="B22" s="14" t="s">
        <v>23</v>
      </c>
      <c r="C22" s="22"/>
      <c r="D22" s="13">
        <f t="shared" si="2"/>
        <v>3</v>
      </c>
      <c r="E22" s="22"/>
      <c r="F22" s="22"/>
      <c r="G22" s="22"/>
      <c r="H22" s="22"/>
      <c r="I22" s="22"/>
      <c r="J22" s="22"/>
      <c r="K22" s="22"/>
      <c r="L22" s="22">
        <v>1</v>
      </c>
      <c r="M22" s="22">
        <v>2</v>
      </c>
      <c r="N22" s="22"/>
      <c r="O22" s="22"/>
      <c r="P22" s="22"/>
      <c r="Q22" s="22"/>
      <c r="R22" s="22"/>
    </row>
    <row r="23" spans="1:18" ht="13.35" customHeight="1" x14ac:dyDescent="0.15">
      <c r="A23" s="51" t="s">
        <v>81</v>
      </c>
      <c r="B23" s="17" t="s">
        <v>37</v>
      </c>
      <c r="C23" s="22"/>
      <c r="D23" s="13">
        <f t="shared" si="2"/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3.35" customHeight="1" x14ac:dyDescent="0.15">
      <c r="A24" s="51"/>
      <c r="B24" s="14" t="s">
        <v>23</v>
      </c>
      <c r="C24" s="22"/>
      <c r="D24" s="13">
        <f t="shared" si="2"/>
        <v>0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13.35" customHeight="1" x14ac:dyDescent="0.15">
      <c r="A25" s="51" t="s">
        <v>102</v>
      </c>
      <c r="B25" s="17" t="s">
        <v>39</v>
      </c>
      <c r="C25" s="22"/>
      <c r="D25" s="13">
        <f t="shared" si="2"/>
        <v>4</v>
      </c>
      <c r="E25" s="22"/>
      <c r="F25" s="22"/>
      <c r="G25" s="22"/>
      <c r="H25" s="22"/>
      <c r="I25" s="22"/>
      <c r="J25" s="22"/>
      <c r="K25" s="22"/>
      <c r="L25" s="22">
        <v>2</v>
      </c>
      <c r="M25" s="22">
        <v>2</v>
      </c>
      <c r="N25" s="22"/>
      <c r="O25" s="22"/>
      <c r="P25" s="22"/>
      <c r="Q25" s="22"/>
      <c r="R25" s="22"/>
    </row>
    <row r="26" spans="1:18" ht="13.35" customHeight="1" x14ac:dyDescent="0.15">
      <c r="A26" s="51"/>
      <c r="B26" s="14" t="s">
        <v>23</v>
      </c>
      <c r="C26" s="22"/>
      <c r="D26" s="13">
        <f t="shared" si="2"/>
        <v>4</v>
      </c>
      <c r="E26" s="22"/>
      <c r="F26" s="22"/>
      <c r="G26" s="22"/>
      <c r="H26" s="22"/>
      <c r="I26" s="22"/>
      <c r="J26" s="22"/>
      <c r="K26" s="22"/>
      <c r="L26" s="22">
        <v>2</v>
      </c>
      <c r="M26" s="22">
        <v>2</v>
      </c>
      <c r="N26" s="22"/>
      <c r="O26" s="22"/>
      <c r="P26" s="22"/>
      <c r="Q26" s="22"/>
      <c r="R26" s="22"/>
    </row>
    <row r="27" spans="1:18" ht="13.35" customHeight="1" x14ac:dyDescent="0.15">
      <c r="A27" s="51" t="s">
        <v>101</v>
      </c>
      <c r="B27" s="17" t="s">
        <v>41</v>
      </c>
      <c r="C27" s="22"/>
      <c r="D27" s="13">
        <f t="shared" si="2"/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3.35" customHeight="1" x14ac:dyDescent="0.15">
      <c r="A28" s="51"/>
      <c r="B28" s="14" t="s">
        <v>23</v>
      </c>
      <c r="C28" s="22"/>
      <c r="D28" s="13">
        <f t="shared" si="2"/>
        <v>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13.35" customHeight="1" x14ac:dyDescent="0.15">
      <c r="A29" s="51" t="s">
        <v>100</v>
      </c>
      <c r="B29" s="17" t="s">
        <v>99</v>
      </c>
      <c r="C29" s="22"/>
      <c r="D29" s="13">
        <f t="shared" si="2"/>
        <v>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ht="13.35" customHeight="1" x14ac:dyDescent="0.15">
      <c r="A30" s="51"/>
      <c r="B30" s="14" t="s">
        <v>23</v>
      </c>
      <c r="C30" s="22"/>
      <c r="D30" s="13">
        <f t="shared" si="2"/>
        <v>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3.35" customHeight="1" x14ac:dyDescent="0.15">
      <c r="A31" s="51" t="s">
        <v>98</v>
      </c>
      <c r="B31" s="18" t="s">
        <v>45</v>
      </c>
      <c r="C31" s="22"/>
      <c r="D31" s="13">
        <f t="shared" si="2"/>
        <v>0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3.35" customHeight="1" x14ac:dyDescent="0.15">
      <c r="A32" s="51"/>
      <c r="B32" s="14" t="s">
        <v>23</v>
      </c>
      <c r="C32" s="22"/>
      <c r="D32" s="13">
        <f t="shared" si="2"/>
        <v>0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3.35" customHeight="1" x14ac:dyDescent="0.15">
      <c r="A33" s="51" t="s">
        <v>87</v>
      </c>
      <c r="B33" s="17" t="s">
        <v>47</v>
      </c>
      <c r="C33" s="22"/>
      <c r="D33" s="13">
        <f t="shared" si="2"/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13.35" customHeight="1" x14ac:dyDescent="0.15">
      <c r="A34" s="51"/>
      <c r="B34" s="14" t="s">
        <v>23</v>
      </c>
      <c r="C34" s="22"/>
      <c r="D34" s="13">
        <f t="shared" si="2"/>
        <v>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13.35" customHeight="1" x14ac:dyDescent="0.15">
      <c r="A35" s="51" t="s">
        <v>97</v>
      </c>
      <c r="B35" s="17" t="s">
        <v>49</v>
      </c>
      <c r="C35" s="22"/>
      <c r="D35" s="13">
        <f t="shared" si="2"/>
        <v>0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3.35" customHeight="1" x14ac:dyDescent="0.15">
      <c r="A36" s="51"/>
      <c r="B36" s="14" t="s">
        <v>23</v>
      </c>
      <c r="C36" s="22"/>
      <c r="D36" s="13">
        <f t="shared" si="2"/>
        <v>0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13.35" customHeight="1" x14ac:dyDescent="0.15">
      <c r="A37" s="51" t="s">
        <v>96</v>
      </c>
      <c r="B37" s="17" t="s">
        <v>51</v>
      </c>
      <c r="C37" s="22"/>
      <c r="D37" s="13">
        <f t="shared" si="2"/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3.35" customHeight="1" x14ac:dyDescent="0.15">
      <c r="A38" s="51"/>
      <c r="B38" s="14" t="s">
        <v>23</v>
      </c>
      <c r="C38" s="22"/>
      <c r="D38" s="13">
        <f t="shared" si="2"/>
        <v>0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ht="13.35" customHeight="1" x14ac:dyDescent="0.15">
      <c r="A39" s="51" t="s">
        <v>85</v>
      </c>
      <c r="B39" s="17" t="s">
        <v>53</v>
      </c>
      <c r="C39" s="22"/>
      <c r="D39" s="13">
        <f t="shared" si="2"/>
        <v>0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3.35" customHeight="1" x14ac:dyDescent="0.15">
      <c r="A40" s="51"/>
      <c r="B40" s="14" t="s">
        <v>23</v>
      </c>
      <c r="C40" s="22"/>
      <c r="D40" s="13">
        <f t="shared" si="2"/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3.35" customHeight="1" x14ac:dyDescent="0.15">
      <c r="A41" s="51" t="s">
        <v>95</v>
      </c>
      <c r="B41" s="17" t="s">
        <v>55</v>
      </c>
      <c r="C41" s="22"/>
      <c r="D41" s="13">
        <f t="shared" ref="D41:D58" si="3">SUM(E41:R41)</f>
        <v>1</v>
      </c>
      <c r="E41" s="22"/>
      <c r="F41" s="22"/>
      <c r="G41" s="22"/>
      <c r="H41" s="22"/>
      <c r="I41" s="22"/>
      <c r="J41" s="22"/>
      <c r="K41" s="22"/>
      <c r="L41" s="22">
        <v>1</v>
      </c>
      <c r="M41" s="22"/>
      <c r="N41" s="22"/>
      <c r="O41" s="22"/>
      <c r="P41" s="22"/>
      <c r="Q41" s="22"/>
      <c r="R41" s="22"/>
    </row>
    <row r="42" spans="1:18" ht="13.35" customHeight="1" x14ac:dyDescent="0.15">
      <c r="A42" s="51"/>
      <c r="B42" s="14" t="s">
        <v>23</v>
      </c>
      <c r="C42" s="22"/>
      <c r="D42" s="13">
        <f t="shared" si="3"/>
        <v>1</v>
      </c>
      <c r="E42" s="22"/>
      <c r="F42" s="22"/>
      <c r="G42" s="22"/>
      <c r="H42" s="22"/>
      <c r="I42" s="22"/>
      <c r="J42" s="22"/>
      <c r="K42" s="22"/>
      <c r="L42" s="22">
        <v>1</v>
      </c>
      <c r="M42" s="22"/>
      <c r="N42" s="22"/>
      <c r="O42" s="22"/>
      <c r="P42" s="22"/>
      <c r="Q42" s="22"/>
      <c r="R42" s="22"/>
    </row>
    <row r="43" spans="1:18" ht="13.35" customHeight="1" x14ac:dyDescent="0.15">
      <c r="A43" s="51" t="s">
        <v>94</v>
      </c>
      <c r="B43" s="17" t="s">
        <v>57</v>
      </c>
      <c r="C43" s="22"/>
      <c r="D43" s="13">
        <f t="shared" si="3"/>
        <v>1</v>
      </c>
      <c r="E43" s="22"/>
      <c r="F43" s="22"/>
      <c r="G43" s="22"/>
      <c r="H43" s="22"/>
      <c r="I43" s="22"/>
      <c r="J43" s="22"/>
      <c r="K43" s="22"/>
      <c r="L43" s="22"/>
      <c r="M43" s="22">
        <v>1</v>
      </c>
      <c r="N43" s="22"/>
      <c r="O43" s="22"/>
      <c r="P43" s="22"/>
      <c r="Q43" s="22"/>
      <c r="R43" s="22"/>
    </row>
    <row r="44" spans="1:18" ht="13.35" customHeight="1" x14ac:dyDescent="0.15">
      <c r="A44" s="51"/>
      <c r="B44" s="14" t="s">
        <v>23</v>
      </c>
      <c r="C44" s="22"/>
      <c r="D44" s="13">
        <f t="shared" si="3"/>
        <v>1</v>
      </c>
      <c r="E44" s="22"/>
      <c r="F44" s="22"/>
      <c r="G44" s="22"/>
      <c r="H44" s="22"/>
      <c r="I44" s="22"/>
      <c r="J44" s="22"/>
      <c r="K44" s="22"/>
      <c r="L44" s="22"/>
      <c r="M44" s="22">
        <v>1</v>
      </c>
      <c r="N44" s="22"/>
      <c r="O44" s="22"/>
      <c r="P44" s="22"/>
      <c r="Q44" s="22"/>
      <c r="R44" s="22"/>
    </row>
    <row r="45" spans="1:18" ht="13.35" customHeight="1" x14ac:dyDescent="0.15">
      <c r="A45" s="51" t="s">
        <v>80</v>
      </c>
      <c r="B45" s="17" t="s">
        <v>59</v>
      </c>
      <c r="C45" s="22"/>
      <c r="D45" s="13">
        <f t="shared" si="3"/>
        <v>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ht="13.35" customHeight="1" x14ac:dyDescent="0.15">
      <c r="A46" s="51"/>
      <c r="B46" s="14" t="s">
        <v>23</v>
      </c>
      <c r="C46" s="22"/>
      <c r="D46" s="13">
        <f t="shared" si="3"/>
        <v>0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ht="13.35" customHeight="1" x14ac:dyDescent="0.15">
      <c r="A47" s="51" t="s">
        <v>93</v>
      </c>
      <c r="B47" s="17" t="s">
        <v>61</v>
      </c>
      <c r="C47" s="22"/>
      <c r="D47" s="13">
        <f t="shared" si="3"/>
        <v>1</v>
      </c>
      <c r="E47" s="22"/>
      <c r="F47" s="22"/>
      <c r="G47" s="22"/>
      <c r="H47" s="22"/>
      <c r="I47" s="22"/>
      <c r="J47" s="22"/>
      <c r="K47" s="22"/>
      <c r="L47" s="22">
        <v>1</v>
      </c>
      <c r="M47" s="22"/>
      <c r="N47" s="22"/>
      <c r="O47" s="22"/>
      <c r="P47" s="22"/>
      <c r="Q47" s="22"/>
      <c r="R47" s="22"/>
    </row>
    <row r="48" spans="1:18" ht="13.35" customHeight="1" x14ac:dyDescent="0.15">
      <c r="A48" s="51"/>
      <c r="B48" s="14" t="s">
        <v>23</v>
      </c>
      <c r="C48" s="22"/>
      <c r="D48" s="13">
        <f t="shared" si="3"/>
        <v>1</v>
      </c>
      <c r="E48" s="22"/>
      <c r="F48" s="22"/>
      <c r="G48" s="22"/>
      <c r="H48" s="22"/>
      <c r="I48" s="22"/>
      <c r="J48" s="22"/>
      <c r="K48" s="22"/>
      <c r="L48" s="22">
        <v>1</v>
      </c>
      <c r="M48" s="22"/>
      <c r="N48" s="22"/>
      <c r="O48" s="22"/>
      <c r="P48" s="22"/>
      <c r="Q48" s="22"/>
      <c r="R48" s="22"/>
    </row>
    <row r="49" spans="1:56" ht="13.35" customHeight="1" x14ac:dyDescent="0.15">
      <c r="A49" s="51" t="s">
        <v>79</v>
      </c>
      <c r="B49" s="17" t="s">
        <v>63</v>
      </c>
      <c r="C49" s="22"/>
      <c r="D49" s="13">
        <f t="shared" si="3"/>
        <v>1</v>
      </c>
      <c r="E49" s="22"/>
      <c r="F49" s="22"/>
      <c r="G49" s="22"/>
      <c r="H49" s="22"/>
      <c r="I49" s="22"/>
      <c r="J49" s="22"/>
      <c r="K49" s="22">
        <v>1</v>
      </c>
      <c r="L49" s="22"/>
      <c r="M49" s="22"/>
      <c r="N49" s="22"/>
      <c r="O49" s="22"/>
      <c r="P49" s="22"/>
      <c r="Q49" s="22"/>
      <c r="R49" s="22"/>
    </row>
    <row r="50" spans="1:56" ht="13.35" customHeight="1" x14ac:dyDescent="0.15">
      <c r="A50" s="51"/>
      <c r="B50" s="14" t="s">
        <v>23</v>
      </c>
      <c r="C50" s="22"/>
      <c r="D50" s="13">
        <f t="shared" si="3"/>
        <v>1</v>
      </c>
      <c r="E50" s="22"/>
      <c r="F50" s="22"/>
      <c r="G50" s="22"/>
      <c r="H50" s="22"/>
      <c r="I50" s="22"/>
      <c r="J50" s="22"/>
      <c r="K50" s="22">
        <v>1</v>
      </c>
      <c r="L50" s="22"/>
      <c r="M50" s="22"/>
      <c r="N50" s="22"/>
      <c r="O50" s="22"/>
      <c r="P50" s="22"/>
      <c r="Q50" s="22"/>
      <c r="R50" s="22"/>
    </row>
    <row r="51" spans="1:56" ht="13.35" customHeight="1" x14ac:dyDescent="0.15">
      <c r="A51" s="51" t="s">
        <v>92</v>
      </c>
      <c r="B51" s="17" t="s">
        <v>65</v>
      </c>
      <c r="C51" s="22"/>
      <c r="D51" s="13">
        <f t="shared" si="3"/>
        <v>0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56" ht="13.35" customHeight="1" x14ac:dyDescent="0.15">
      <c r="A52" s="51"/>
      <c r="B52" s="14" t="s">
        <v>23</v>
      </c>
      <c r="C52" s="22"/>
      <c r="D52" s="13">
        <f t="shared" si="3"/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56" ht="13.35" customHeight="1" x14ac:dyDescent="0.15">
      <c r="A53" s="51" t="s">
        <v>91</v>
      </c>
      <c r="B53" s="17" t="s">
        <v>67</v>
      </c>
      <c r="C53" s="22"/>
      <c r="D53" s="13">
        <f t="shared" si="3"/>
        <v>0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56" ht="13.35" customHeight="1" x14ac:dyDescent="0.15">
      <c r="A54" s="51"/>
      <c r="B54" s="14" t="s">
        <v>23</v>
      </c>
      <c r="C54" s="22"/>
      <c r="D54" s="13">
        <f t="shared" si="3"/>
        <v>0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56" ht="13.35" customHeight="1" x14ac:dyDescent="0.15">
      <c r="A55" s="51" t="s">
        <v>90</v>
      </c>
      <c r="B55" s="17" t="s">
        <v>69</v>
      </c>
      <c r="C55" s="22"/>
      <c r="D55" s="13">
        <f t="shared" si="3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56" ht="13.35" customHeight="1" x14ac:dyDescent="0.15">
      <c r="A56" s="51"/>
      <c r="B56" s="14" t="s">
        <v>23</v>
      </c>
      <c r="C56" s="22"/>
      <c r="D56" s="13">
        <f t="shared" si="3"/>
        <v>0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56" ht="13.35" customHeight="1" x14ac:dyDescent="0.15">
      <c r="A57" s="51" t="s">
        <v>89</v>
      </c>
      <c r="B57" s="17" t="s">
        <v>71</v>
      </c>
      <c r="C57" s="22"/>
      <c r="D57" s="13">
        <f t="shared" si="3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56" ht="12.75" customHeight="1" thickBot="1" x14ac:dyDescent="0.2">
      <c r="A58" s="51"/>
      <c r="B58" s="14" t="s">
        <v>23</v>
      </c>
      <c r="C58" s="22"/>
      <c r="D58" s="13">
        <f t="shared" si="3"/>
        <v>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56" x14ac:dyDescent="0.2">
      <c r="A59" s="19" t="s">
        <v>72</v>
      </c>
      <c r="B59" s="19"/>
      <c r="C59" s="19"/>
      <c r="D59" s="20" t="s">
        <v>73</v>
      </c>
      <c r="E59" s="1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</row>
    <row r="60" spans="1:56" x14ac:dyDescent="0.2">
      <c r="A60" s="7"/>
      <c r="B60" s="24"/>
      <c r="C60" s="25" t="s">
        <v>74</v>
      </c>
    </row>
    <row r="61" spans="1:56" x14ac:dyDescent="0.2">
      <c r="A61" s="7"/>
      <c r="B61" s="7"/>
    </row>
    <row r="62" spans="1:56" x14ac:dyDescent="0.2">
      <c r="A62" s="7"/>
      <c r="B62" s="7"/>
    </row>
    <row r="63" spans="1:56" x14ac:dyDescent="0.2">
      <c r="A63" s="7"/>
      <c r="B63" s="7"/>
    </row>
    <row r="64" spans="1:56" x14ac:dyDescent="0.2">
      <c r="A64" s="7"/>
      <c r="B64" s="7"/>
    </row>
    <row r="65" spans="1:2" x14ac:dyDescent="0.2">
      <c r="A65" s="7"/>
      <c r="B65" s="7"/>
    </row>
    <row r="66" spans="1:2" x14ac:dyDescent="0.2">
      <c r="A66" s="7"/>
      <c r="B66" s="7"/>
    </row>
    <row r="67" spans="1:2" x14ac:dyDescent="0.2">
      <c r="A67" s="7"/>
      <c r="B67" s="7"/>
    </row>
    <row r="68" spans="1:2" x14ac:dyDescent="0.2">
      <c r="A68" s="7"/>
      <c r="B68" s="7"/>
    </row>
    <row r="69" spans="1:2" x14ac:dyDescent="0.2">
      <c r="A69" s="7"/>
      <c r="B69" s="7"/>
    </row>
    <row r="70" spans="1:2" x14ac:dyDescent="0.2">
      <c r="A70" s="7"/>
      <c r="B70" s="7"/>
    </row>
    <row r="71" spans="1:2" x14ac:dyDescent="0.2">
      <c r="A71" s="7"/>
      <c r="B71" s="7"/>
    </row>
    <row r="72" spans="1:2" x14ac:dyDescent="0.2">
      <c r="A72" s="7"/>
      <c r="B72" s="7"/>
    </row>
    <row r="73" spans="1:2" x14ac:dyDescent="0.2">
      <c r="A73" s="7"/>
      <c r="B73" s="7"/>
    </row>
    <row r="74" spans="1:2" x14ac:dyDescent="0.2">
      <c r="A74" s="7"/>
      <c r="B74" s="7"/>
    </row>
    <row r="75" spans="1:2" x14ac:dyDescent="0.2">
      <c r="A75" s="7"/>
      <c r="B75" s="7"/>
    </row>
    <row r="76" spans="1:2" x14ac:dyDescent="0.2">
      <c r="A76" s="7"/>
      <c r="B76" s="7"/>
    </row>
    <row r="77" spans="1:2" x14ac:dyDescent="0.2">
      <c r="A77" s="7"/>
      <c r="B77" s="7"/>
    </row>
    <row r="78" spans="1:2" x14ac:dyDescent="0.2">
      <c r="A78" s="7"/>
      <c r="B78" s="7"/>
    </row>
    <row r="79" spans="1:2" x14ac:dyDescent="0.2">
      <c r="A79" s="7"/>
      <c r="B79" s="7"/>
    </row>
    <row r="80" spans="1:2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6" spans="1:2" x14ac:dyDescent="0.2">
      <c r="A86" s="7"/>
      <c r="B86" s="7"/>
    </row>
    <row r="87" spans="1:2" x14ac:dyDescent="0.2">
      <c r="A87" s="7"/>
      <c r="B87" s="7"/>
    </row>
    <row r="88" spans="1:2" x14ac:dyDescent="0.2">
      <c r="A88" s="7"/>
      <c r="B88" s="7"/>
    </row>
    <row r="89" spans="1:2" x14ac:dyDescent="0.2">
      <c r="A89" s="7"/>
      <c r="B89" s="7"/>
    </row>
    <row r="90" spans="1:2" x14ac:dyDescent="0.2">
      <c r="A90" s="7"/>
      <c r="B90" s="7"/>
    </row>
    <row r="91" spans="1:2" x14ac:dyDescent="0.2">
      <c r="A91" s="7"/>
      <c r="B91" s="7"/>
    </row>
    <row r="92" spans="1:2" x14ac:dyDescent="0.2">
      <c r="A92" s="7"/>
      <c r="B92" s="7"/>
    </row>
  </sheetData>
  <mergeCells count="45">
    <mergeCell ref="A1:R1"/>
    <mergeCell ref="A3:B3"/>
    <mergeCell ref="C3:C5"/>
    <mergeCell ref="D3:R3"/>
    <mergeCell ref="D4:D5"/>
    <mergeCell ref="E4:E5"/>
    <mergeCell ref="F4:F5"/>
    <mergeCell ref="Q4:Q5"/>
    <mergeCell ref="R4:R5"/>
    <mergeCell ref="N4:N5"/>
    <mergeCell ref="G4:G5"/>
    <mergeCell ref="H4:H5"/>
    <mergeCell ref="I4:I5"/>
    <mergeCell ref="J4:J5"/>
    <mergeCell ref="K4:K5"/>
    <mergeCell ref="P4:P5"/>
    <mergeCell ref="O4:O5"/>
    <mergeCell ref="A19:A20"/>
    <mergeCell ref="L4:L5"/>
    <mergeCell ref="M4:M5"/>
    <mergeCell ref="A17:A18"/>
    <mergeCell ref="A13:A14"/>
    <mergeCell ref="A15:A16"/>
    <mergeCell ref="A11:A12"/>
    <mergeCell ref="A6:A7"/>
    <mergeCell ref="A9:A10"/>
    <mergeCell ref="A49:A50"/>
    <mergeCell ref="A51:A52"/>
    <mergeCell ref="A53:A54"/>
    <mergeCell ref="A55:A56"/>
    <mergeCell ref="A57:A58"/>
    <mergeCell ref="A21:A22"/>
    <mergeCell ref="A47:A48"/>
    <mergeCell ref="A25:A26"/>
    <mergeCell ref="A27:A28"/>
    <mergeCell ref="A29:A30"/>
    <mergeCell ref="A43:A44"/>
    <mergeCell ref="A45:A46"/>
    <mergeCell ref="A23:A24"/>
    <mergeCell ref="A31:A32"/>
    <mergeCell ref="A33:A34"/>
    <mergeCell ref="A35:A36"/>
    <mergeCell ref="A37:A38"/>
    <mergeCell ref="A39:A40"/>
    <mergeCell ref="A41:A42"/>
  </mergeCells>
  <phoneticPr fontId="3"/>
  <pageMargins left="0.35" right="0.39370078740157483" top="0.59055118110236227" bottom="0.39370078740157483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R5</vt:lpstr>
      <vt:lpstr>R4</vt:lpstr>
      <vt:lpstr>R3</vt:lpstr>
      <vt:lpstr>内容1</vt:lpstr>
      <vt:lpstr>内容2</vt:lpstr>
      <vt:lpstr>内容3</vt:lpstr>
      <vt:lpstr>内容4</vt:lpstr>
      <vt:lpstr>'R3'!Print_Area</vt:lpstr>
      <vt:lpstr>'R4'!Print_Area</vt:lpstr>
      <vt:lpstr>'R5'!Print_Area</vt:lpstr>
      <vt:lpstr>内容1!Print_Area</vt:lpstr>
      <vt:lpstr>内容2!Print_Area</vt:lpstr>
      <vt:lpstr>内容3!Print_Area</vt:lpstr>
      <vt:lpstr>内容4!Print_Area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2021-11-02T08:07:28Z</cp:lastPrinted>
  <dcterms:created xsi:type="dcterms:W3CDTF">2020-04-06T05:30:15Z</dcterms:created>
  <dcterms:modified xsi:type="dcterms:W3CDTF">2025-06-05T01:50:18Z</dcterms:modified>
</cp:coreProperties>
</file>