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課税標準の特例明細書（第44号様式別表3）" sheetId="7" r:id="rId1"/>
  </sheets>
  <definedNames>
    <definedName name="_xlnm.Print_Area" localSheetId="0">'課税標準の特例明細書（第44号様式別表3）'!$B$2:$AV$43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7" l="1"/>
  <c r="AC40" i="7"/>
  <c r="N39" i="7"/>
  <c r="AN38" i="7"/>
  <c r="B38" i="7"/>
  <c r="AK37" i="7"/>
  <c r="AN36" i="7"/>
  <c r="B36" i="7"/>
  <c r="AK35" i="7"/>
  <c r="W35" i="7"/>
  <c r="T35" i="7"/>
  <c r="AN34" i="7"/>
  <c r="B34" i="7"/>
  <c r="AK33" i="7"/>
  <c r="W33" i="7"/>
  <c r="T33" i="7"/>
  <c r="AN32" i="7"/>
  <c r="B32" i="7"/>
  <c r="AK31" i="7"/>
  <c r="W31" i="7"/>
  <c r="T31" i="7"/>
  <c r="B30" i="7"/>
  <c r="AK29" i="7"/>
  <c r="AN30" i="7" s="1"/>
  <c r="T29" i="7"/>
  <c r="W29" i="7" s="1"/>
  <c r="AC23" i="7"/>
  <c r="AN21" i="7"/>
  <c r="AN19" i="7"/>
  <c r="AN17" i="7"/>
  <c r="AN15" i="7"/>
  <c r="AK20" i="7"/>
  <c r="AK18" i="7"/>
  <c r="AK16" i="7"/>
  <c r="AK14" i="7"/>
  <c r="AK12" i="7"/>
  <c r="AN13" i="7" s="1"/>
  <c r="B13" i="7"/>
  <c r="B15" i="7"/>
  <c r="B19" i="7"/>
  <c r="B17" i="7"/>
  <c r="B21" i="7"/>
  <c r="T18" i="7"/>
  <c r="W18" i="7" s="1"/>
  <c r="T16" i="7"/>
  <c r="W16" i="7" s="1"/>
  <c r="T14" i="7"/>
  <c r="W14" i="7" s="1"/>
  <c r="AN40" i="7" l="1"/>
  <c r="W39" i="7"/>
  <c r="T12" i="7"/>
  <c r="W12" i="7" s="1"/>
  <c r="W22" i="7" s="1"/>
  <c r="AN23" i="7"/>
</calcChain>
</file>

<file path=xl/sharedStrings.xml><?xml version="1.0" encoding="utf-8"?>
<sst xmlns="http://schemas.openxmlformats.org/spreadsheetml/2006/main" count="121" uniqueCount="83">
  <si>
    <t>整理番号</t>
    <rPh sb="0" eb="4">
      <t>セイリバンゴウ</t>
    </rPh>
    <phoneticPr fontId="1"/>
  </si>
  <si>
    <t>資産割</t>
    <rPh sb="0" eb="3">
      <t>シサンワリ</t>
    </rPh>
    <phoneticPr fontId="1"/>
  </si>
  <si>
    <t>円</t>
    <rPh sb="0" eb="1">
      <t>エン</t>
    </rPh>
    <phoneticPr fontId="1"/>
  </si>
  <si>
    <t>千</t>
    <rPh sb="0" eb="1">
      <t>セン</t>
    </rPh>
    <phoneticPr fontId="1"/>
  </si>
  <si>
    <t>百万</t>
    <rPh sb="0" eb="2">
      <t>ヒャクマン</t>
    </rPh>
    <phoneticPr fontId="1"/>
  </si>
  <si>
    <t>従業者割</t>
    <rPh sb="0" eb="4">
      <t>ジュウギョウシャワリ</t>
    </rPh>
    <phoneticPr fontId="1"/>
  </si>
  <si>
    <t>十億</t>
    <rPh sb="0" eb="1">
      <t>ジュウ</t>
    </rPh>
    <rPh sb="1" eb="2">
      <t>オク</t>
    </rPh>
    <phoneticPr fontId="1"/>
  </si>
  <si>
    <t>事業所</t>
    <rPh sb="0" eb="3">
      <t>ジギョウショ</t>
    </rPh>
    <phoneticPr fontId="1"/>
  </si>
  <si>
    <t>法人（個人）番号</t>
    <rPh sb="0" eb="2">
      <t>ホウジン</t>
    </rPh>
    <rPh sb="3" eb="5">
      <t>コジン</t>
    </rPh>
    <rPh sb="6" eb="8">
      <t>バンゴウ</t>
    </rPh>
    <phoneticPr fontId="1"/>
  </si>
  <si>
    <t>申告区分</t>
    <rPh sb="0" eb="4">
      <t>シンコククブン</t>
    </rPh>
    <phoneticPr fontId="1"/>
  </si>
  <si>
    <t>から</t>
    <phoneticPr fontId="1"/>
  </si>
  <si>
    <t>まで</t>
    <phoneticPr fontId="1"/>
  </si>
  <si>
    <t>氏名又は</t>
    <rPh sb="0" eb="3">
      <t>シメイマタ</t>
    </rPh>
    <phoneticPr fontId="1"/>
  </si>
  <si>
    <t>名　　称</t>
    <rPh sb="0" eb="1">
      <t>ナ</t>
    </rPh>
    <rPh sb="3" eb="4">
      <t>ショウ</t>
    </rPh>
    <phoneticPr fontId="1"/>
  </si>
  <si>
    <t>※</t>
    <phoneticPr fontId="1"/>
  </si>
  <si>
    <t>事業所等の名称</t>
    <rPh sb="0" eb="4">
      <t>ジギョウショトウ</t>
    </rPh>
    <rPh sb="5" eb="7">
      <t>メイショウ</t>
    </rPh>
    <phoneticPr fontId="1"/>
  </si>
  <si>
    <t>処理
事項</t>
    <rPh sb="0" eb="2">
      <t>ショリ</t>
    </rPh>
    <rPh sb="3" eb="5">
      <t>ジコウ</t>
    </rPh>
    <phoneticPr fontId="1"/>
  </si>
  <si>
    <t>区分</t>
    <rPh sb="0" eb="2">
      <t>クブン</t>
    </rPh>
    <phoneticPr fontId="1"/>
  </si>
  <si>
    <t>算定期間</t>
    <rPh sb="0" eb="4">
      <t>サンテイキカン</t>
    </rPh>
    <phoneticPr fontId="1"/>
  </si>
  <si>
    <t>事業所等の所在地</t>
    <rPh sb="0" eb="4">
      <t>ジギョウショトウ</t>
    </rPh>
    <rPh sb="5" eb="8">
      <t>ショザイチ</t>
    </rPh>
    <phoneticPr fontId="1"/>
  </si>
  <si>
    <t>合計</t>
    <rPh sb="0" eb="2">
      <t>ゴウケイ</t>
    </rPh>
    <phoneticPr fontId="1"/>
  </si>
  <si>
    <t>第四十四号様式別表三</t>
    <rPh sb="0" eb="7">
      <t>ダイヨンジュウヨンゴウヨウシキ</t>
    </rPh>
    <rPh sb="7" eb="9">
      <t>ベッピョウ</t>
    </rPh>
    <rPh sb="9" eb="10">
      <t>サン</t>
    </rPh>
    <phoneticPr fontId="1"/>
  </si>
  <si>
    <t>課税標準の特例内訳</t>
    <rPh sb="0" eb="4">
      <t>カゼイヒョウジュン</t>
    </rPh>
    <rPh sb="5" eb="9">
      <t>トクレイウチワケ</t>
    </rPh>
    <phoneticPr fontId="1"/>
  </si>
  <si>
    <t>法第701条の41第1項第1号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</si>
  <si>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法第701条の41第1項第2号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</si>
  <si>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法第701条の41第1項第3号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</si>
  <si>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法第701条の41第1項第4号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</si>
  <si>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法第701条の41第1項第5号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</si>
  <si>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法第701条の41第1項第6号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</si>
  <si>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法第701条の41第1項第7号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</si>
  <si>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法第701条の41第1項第8号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</si>
  <si>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法第701条の41第1項第9号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</si>
  <si>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法第701条の41第1項第10号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</si>
  <si>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法第701条の41第1項第11号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</si>
  <si>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法第701条の41第1項第12号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</si>
  <si>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法第701条の41第1項第13号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</si>
  <si>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法第701条の41第1項第14号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</si>
  <si>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法第701条の41第1項第15号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</si>
  <si>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法第701条の41第1項第16号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</si>
  <si>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法第701条の41第1項第17号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</si>
  <si>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法第701条の41第1項第18号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</si>
  <si>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法第701条の41第1項第19号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5" eb="16">
      <t>ゴウ</t>
    </rPh>
    <phoneticPr fontId="1"/>
  </si>
  <si>
    <t>法第701条の41第2項</t>
    <rPh sb="0" eb="2">
      <t>ホウダイ</t>
    </rPh>
    <rPh sb="5" eb="6">
      <t>ジョウ</t>
    </rPh>
    <rPh sb="9" eb="10">
      <t>ダイ</t>
    </rPh>
    <rPh sb="11" eb="12">
      <t>コウ</t>
    </rPh>
    <phoneticPr fontId="1"/>
  </si>
  <si>
    <t>法第701条の31第1項第5号</t>
    <rPh sb="0" eb="2">
      <t>ホウダイ</t>
    </rPh>
    <rPh sb="5" eb="6">
      <t>ジョウ</t>
    </rPh>
    <rPh sb="9" eb="10">
      <t>ダイ</t>
    </rPh>
    <rPh sb="11" eb="12">
      <t>コウ</t>
    </rPh>
    <rPh sb="12" eb="13">
      <t>ダイ</t>
    </rPh>
    <rPh sb="14" eb="15">
      <t>ゴウ</t>
    </rPh>
    <phoneticPr fontId="1"/>
  </si>
  <si>
    <t>法附則第33条第5項</t>
    <rPh sb="0" eb="3">
      <t>ホウフソク</t>
    </rPh>
    <rPh sb="3" eb="4">
      <t>ダイ</t>
    </rPh>
    <rPh sb="6" eb="7">
      <t>ジョウ</t>
    </rPh>
    <rPh sb="7" eb="8">
      <t>ダイ</t>
    </rPh>
    <rPh sb="9" eb="10">
      <t>コウ</t>
    </rPh>
    <phoneticPr fontId="1"/>
  </si>
  <si>
    <t>法附則第33条第6項</t>
    <rPh sb="0" eb="3">
      <t>ホウフソク</t>
    </rPh>
    <rPh sb="3" eb="4">
      <t>ダイ</t>
    </rPh>
    <rPh sb="6" eb="7">
      <t>ジョウ</t>
    </rPh>
    <rPh sb="7" eb="8">
      <t>ダイ</t>
    </rPh>
    <rPh sb="9" eb="10">
      <t>コウ</t>
    </rPh>
    <phoneticPr fontId="1"/>
  </si>
  <si>
    <t>（協同組合等の施設）</t>
    <rPh sb="1" eb="3">
      <t>キョウドウ</t>
    </rPh>
    <rPh sb="3" eb="5">
      <t>クミアイ</t>
    </rPh>
    <rPh sb="5" eb="6">
      <t>トウ</t>
    </rPh>
    <rPh sb="7" eb="9">
      <t>シセツ</t>
    </rPh>
    <phoneticPr fontId="1"/>
  </si>
  <si>
    <t>（専修学校、各種学校施設）</t>
    <rPh sb="1" eb="3">
      <t>センシュウ</t>
    </rPh>
    <rPh sb="3" eb="5">
      <t>ガッコウ</t>
    </rPh>
    <rPh sb="6" eb="8">
      <t>カクシュ</t>
    </rPh>
    <rPh sb="8" eb="10">
      <t>ガッコウ</t>
    </rPh>
    <rPh sb="10" eb="12">
      <t>シセツ</t>
    </rPh>
    <phoneticPr fontId="1"/>
  </si>
  <si>
    <t>（公害の防止、資源の有効利用施設）</t>
    <rPh sb="1" eb="3">
      <t>コウガイ</t>
    </rPh>
    <rPh sb="4" eb="6">
      <t>ボウシ</t>
    </rPh>
    <rPh sb="7" eb="9">
      <t>シゲン</t>
    </rPh>
    <rPh sb="10" eb="12">
      <t>ユウコウ</t>
    </rPh>
    <rPh sb="12" eb="14">
      <t>リヨウ</t>
    </rPh>
    <rPh sb="14" eb="16">
      <t>シセツ</t>
    </rPh>
    <phoneticPr fontId="1"/>
  </si>
  <si>
    <t>（産業廃棄物の収集、運搬又は処分の事業）</t>
    <rPh sb="1" eb="3">
      <t>サンギョウ</t>
    </rPh>
    <rPh sb="3" eb="6">
      <t>ハイキブツ</t>
    </rPh>
    <rPh sb="7" eb="9">
      <t>シュウシュウ</t>
    </rPh>
    <rPh sb="10" eb="12">
      <t>ウンパン</t>
    </rPh>
    <rPh sb="12" eb="13">
      <t>マタ</t>
    </rPh>
    <rPh sb="14" eb="16">
      <t>ショブン</t>
    </rPh>
    <rPh sb="17" eb="19">
      <t>ジギョウ</t>
    </rPh>
    <phoneticPr fontId="1"/>
  </si>
  <si>
    <t>（家畜市場）</t>
    <rPh sb="1" eb="3">
      <t>カチク</t>
    </rPh>
    <rPh sb="3" eb="5">
      <t>イチバ</t>
    </rPh>
    <phoneticPr fontId="1"/>
  </si>
  <si>
    <t>（生鮮食料品の価格安定施設）</t>
    <rPh sb="1" eb="3">
      <t>セイセン</t>
    </rPh>
    <rPh sb="3" eb="6">
      <t>ショクリョウヒン</t>
    </rPh>
    <rPh sb="7" eb="9">
      <t>カカク</t>
    </rPh>
    <rPh sb="9" eb="11">
      <t>アンテイ</t>
    </rPh>
    <rPh sb="11" eb="13">
      <t>シセツ</t>
    </rPh>
    <phoneticPr fontId="1"/>
  </si>
  <si>
    <t>その他</t>
    <rPh sb="2" eb="3">
      <t>タ</t>
    </rPh>
    <phoneticPr fontId="1"/>
  </si>
  <si>
    <t>（醸造業の製造用施設）</t>
    <rPh sb="1" eb="3">
      <t>ジョウゾウ</t>
    </rPh>
    <rPh sb="3" eb="4">
      <t>ギョウ</t>
    </rPh>
    <rPh sb="5" eb="7">
      <t>セイゾウ</t>
    </rPh>
    <rPh sb="7" eb="8">
      <t>ヨウ</t>
    </rPh>
    <rPh sb="8" eb="10">
      <t>シセツ</t>
    </rPh>
    <phoneticPr fontId="1"/>
  </si>
  <si>
    <t>（木材取引市場・木材保管施設）</t>
    <rPh sb="1" eb="3">
      <t>モクザイ</t>
    </rPh>
    <rPh sb="3" eb="5">
      <t>トリヒキ</t>
    </rPh>
    <rPh sb="5" eb="7">
      <t>イチバ</t>
    </rPh>
    <rPh sb="8" eb="10">
      <t>モクザイ</t>
    </rPh>
    <rPh sb="10" eb="12">
      <t>ホカン</t>
    </rPh>
    <rPh sb="12" eb="14">
      <t>シセツ</t>
    </rPh>
    <phoneticPr fontId="1"/>
  </si>
  <si>
    <t>（ホテル・旅館）</t>
    <rPh sb="5" eb="7">
      <t>リョカン</t>
    </rPh>
    <phoneticPr fontId="1"/>
  </si>
  <si>
    <t>（港湾施設のうち一定の施設）</t>
    <rPh sb="1" eb="3">
      <t>コウワン</t>
    </rPh>
    <rPh sb="3" eb="5">
      <t>シセツ</t>
    </rPh>
    <rPh sb="8" eb="10">
      <t>イッテイ</t>
    </rPh>
    <rPh sb="11" eb="13">
      <t>シセツ</t>
    </rPh>
    <phoneticPr fontId="1"/>
  </si>
  <si>
    <t>（港湾施設のうち上屋及び倉庫）</t>
    <rPh sb="1" eb="3">
      <t>コウワン</t>
    </rPh>
    <rPh sb="3" eb="5">
      <t>シセツ</t>
    </rPh>
    <rPh sb="8" eb="10">
      <t>ウワヤ</t>
    </rPh>
    <rPh sb="10" eb="11">
      <t>オヨ</t>
    </rPh>
    <rPh sb="12" eb="14">
      <t>ソウコ</t>
    </rPh>
    <phoneticPr fontId="1"/>
  </si>
  <si>
    <t>（コンテナー貨物荷さばき施設）</t>
    <phoneticPr fontId="1"/>
  </si>
  <si>
    <t>（一般港湾運送事業等上屋）</t>
    <phoneticPr fontId="1"/>
  </si>
  <si>
    <t>（倉庫業者の倉庫）</t>
    <phoneticPr fontId="1"/>
  </si>
  <si>
    <t>（タクシー事業）</t>
    <phoneticPr fontId="1"/>
  </si>
  <si>
    <t>（公共飛行場）</t>
    <phoneticPr fontId="1"/>
  </si>
  <si>
    <t>（流通業務地区内の施設）</t>
    <phoneticPr fontId="1"/>
  </si>
  <si>
    <t>（流通業務地区内の倉庫）</t>
    <phoneticPr fontId="1"/>
  </si>
  <si>
    <t>（特定信書事業用施設）</t>
    <phoneticPr fontId="1"/>
  </si>
  <si>
    <t>（心身障害者の雇用促進の助成金対象施設）</t>
    <phoneticPr fontId="1"/>
  </si>
  <si>
    <t>（雇用改善助成対象事業所）</t>
    <phoneticPr fontId="1"/>
  </si>
  <si>
    <t>（特定農産加工業者等）</t>
    <phoneticPr fontId="1"/>
  </si>
  <si>
    <t>（企業主導型保育事業）</t>
    <phoneticPr fontId="1"/>
  </si>
  <si>
    <t>（休止施設）</t>
    <phoneticPr fontId="1"/>
  </si>
  <si>
    <t>資産</t>
    <rPh sb="0" eb="2">
      <t>シサン</t>
    </rPh>
    <phoneticPr fontId="1"/>
  </si>
  <si>
    <t>従業者</t>
    <rPh sb="0" eb="3">
      <t>ジュウギョウシャ</t>
    </rPh>
    <phoneticPr fontId="1"/>
  </si>
  <si>
    <t>-</t>
  </si>
  <si>
    <t>課税標準の特例
適用対象床面積㋐</t>
    <rPh sb="0" eb="4">
      <t>カゼイヒョウジュン</t>
    </rPh>
    <rPh sb="5" eb="7">
      <t>トクレイ</t>
    </rPh>
    <rPh sb="8" eb="10">
      <t>テキヨウ</t>
    </rPh>
    <rPh sb="10" eb="12">
      <t>タイショウ</t>
    </rPh>
    <rPh sb="12" eb="15">
      <t>ユカメンセキ</t>
    </rPh>
    <phoneticPr fontId="1"/>
  </si>
  <si>
    <t>控除事業所床面積
（㋐×㋑）㋒</t>
    <rPh sb="0" eb="8">
      <t>コウジョジギョウショユカメンセキ</t>
    </rPh>
    <phoneticPr fontId="1"/>
  </si>
  <si>
    <t>課税標準の特例適用対象
従業者給与総額　㋓</t>
    <rPh sb="0" eb="7">
      <t>カゼイヒョウ</t>
    </rPh>
    <rPh sb="7" eb="11">
      <t>テキヨウタイショウ</t>
    </rPh>
    <rPh sb="12" eb="19">
      <t>ジュウギョウシャキュウヨソウガク</t>
    </rPh>
    <phoneticPr fontId="1"/>
  </si>
  <si>
    <t>控除割合
㋔</t>
    <rPh sb="0" eb="2">
      <t>コウジョ</t>
    </rPh>
    <rPh sb="2" eb="4">
      <t>ワリアイ</t>
    </rPh>
    <phoneticPr fontId="1"/>
  </si>
  <si>
    <t>控除割合
㋑</t>
    <rPh sb="0" eb="2">
      <t>コウジョ</t>
    </rPh>
    <rPh sb="2" eb="4">
      <t>ワリアイ</t>
    </rPh>
    <phoneticPr fontId="1"/>
  </si>
  <si>
    <t>控除従業者給与総額
（㋓×㋔）　㋕</t>
    <rPh sb="0" eb="2">
      <t>コウジョ</t>
    </rPh>
    <rPh sb="2" eb="5">
      <t>ジュウギョウシャ</t>
    </rPh>
    <rPh sb="5" eb="9">
      <t>キュウヨソウガク</t>
    </rPh>
    <phoneticPr fontId="1"/>
  </si>
  <si>
    <t>控除事業所床面積の合計</t>
    <rPh sb="0" eb="8">
      <t>コウジョジギョウショユカメンセキ</t>
    </rPh>
    <rPh sb="9" eb="11">
      <t>ゴウケイ</t>
    </rPh>
    <phoneticPr fontId="1"/>
  </si>
  <si>
    <t>控除対象者給与総額の合計</t>
    <rPh sb="0" eb="5">
      <t>コウジョタイショウシャ</t>
    </rPh>
    <rPh sb="5" eb="9">
      <t>キュウヨソウガク</t>
    </rPh>
    <rPh sb="10" eb="12">
      <t>ゴウケイ</t>
    </rPh>
    <phoneticPr fontId="1"/>
  </si>
  <si>
    <t>課税標準の特例明細書</t>
    <rPh sb="0" eb="4">
      <t>カゼイヒョウジュン</t>
    </rPh>
    <rPh sb="5" eb="7">
      <t>トクレイ</t>
    </rPh>
    <rPh sb="7" eb="10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</si>
</sst>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.00&quot;㎡&quot;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6"/>
      <color theme="1"/>
      <name val="BIZ UD明朝 Medium"/>
      <family val="1"/>
      <charset val="128"/>
    </font>
    <font>
      <sz val="7"/>
      <color theme="1"/>
      <name val="BIZ UD明朝 Medium"/>
      <family val="1"/>
      <charset val="128"/>
    </font>
    <font>
      <sz val="11"/>
      <color theme="1"/>
      <name val="游ゴシック"/>
      <family val="2"/>
      <scheme val="minor"/>
    </font>
    <font>
      <sz val="8"/>
      <color theme="0" tint="-0.249977111117893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60">
    <xf numFmtId="0" fontId="0" fillId="0" borderId="0" xfId="0"/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justifyLastLine="1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 textRotation="255"/>
    </xf>
    <xf numFmtId="0" fontId="2" fillId="0" borderId="18" xfId="0" applyFont="1" applyFill="1" applyBorder="1" applyAlignment="1">
      <alignment vertical="center" textRotation="255"/>
    </xf>
    <xf numFmtId="0" fontId="2" fillId="0" borderId="0" xfId="0" applyFont="1" applyBorder="1" applyAlignment="1">
      <alignment vertical="distributed" textRotation="255" justifyLastLine="1"/>
    </xf>
    <xf numFmtId="0" fontId="2" fillId="0" borderId="0" xfId="0" applyFont="1" applyAlignment="1">
      <alignment vertical="center" shrinkToFit="1"/>
    </xf>
    <xf numFmtId="0" fontId="2" fillId="0" borderId="7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177" fontId="2" fillId="0" borderId="6" xfId="0" applyNumberFormat="1" applyFont="1" applyFill="1" applyBorder="1" applyAlignment="1" applyProtection="1">
      <alignment vertical="center"/>
      <protection locked="0"/>
    </xf>
    <xf numFmtId="177" fontId="2" fillId="0" borderId="47" xfId="0" applyNumberFormat="1" applyFont="1" applyFill="1" applyBorder="1" applyAlignment="1" applyProtection="1">
      <alignment vertical="center"/>
      <protection locked="0"/>
    </xf>
    <xf numFmtId="12" fontId="2" fillId="0" borderId="45" xfId="0" applyNumberFormat="1" applyFont="1" applyFill="1" applyBorder="1" applyAlignment="1">
      <alignment horizontal="center" vertical="center"/>
    </xf>
    <xf numFmtId="12" fontId="2" fillId="0" borderId="48" xfId="0" applyNumberFormat="1" applyFont="1" applyFill="1" applyBorder="1" applyAlignment="1">
      <alignment horizontal="center" vertical="center"/>
    </xf>
    <xf numFmtId="38" fontId="2" fillId="0" borderId="24" xfId="1" applyFont="1" applyFill="1" applyBorder="1" applyAlignment="1" applyProtection="1">
      <alignment vertical="center"/>
      <protection locked="0"/>
    </xf>
    <xf numFmtId="38" fontId="2" fillId="0" borderId="22" xfId="1" applyFont="1" applyFill="1" applyBorder="1" applyAlignment="1" applyProtection="1">
      <alignment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177" fontId="2" fillId="2" borderId="6" xfId="0" applyNumberFormat="1" applyFont="1" applyFill="1" applyBorder="1" applyAlignment="1" applyProtection="1">
      <alignment vertical="center"/>
      <protection locked="0"/>
    </xf>
    <xf numFmtId="12" fontId="2" fillId="0" borderId="6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38" fontId="2" fillId="2" borderId="3" xfId="1" applyFont="1" applyFill="1" applyBorder="1" applyAlignment="1" applyProtection="1">
      <alignment vertical="center"/>
      <protection locked="0"/>
    </xf>
    <xf numFmtId="38" fontId="2" fillId="2" borderId="4" xfId="1" applyFont="1" applyFill="1" applyBorder="1" applyAlignment="1" applyProtection="1">
      <alignment vertical="center"/>
      <protection locked="0"/>
    </xf>
    <xf numFmtId="0" fontId="4" fillId="0" borderId="3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justifyLastLine="1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shrinkToFit="1"/>
      <protection locked="0"/>
    </xf>
    <xf numFmtId="0" fontId="2" fillId="2" borderId="8" xfId="0" applyFont="1" applyFill="1" applyBorder="1" applyAlignment="1" applyProtection="1">
      <alignment horizontal="left" vertical="center" shrinkToFit="1"/>
      <protection locked="0"/>
    </xf>
    <xf numFmtId="0" fontId="2" fillId="2" borderId="29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0" borderId="3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41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44" xfId="0" applyFont="1" applyFill="1" applyBorder="1" applyAlignment="1">
      <alignment horizontal="distributed" vertical="center" justifyLastLine="1"/>
    </xf>
    <xf numFmtId="0" fontId="2" fillId="0" borderId="2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38" fontId="2" fillId="0" borderId="3" xfId="1" applyFont="1" applyFill="1" applyBorder="1" applyAlignment="1" applyProtection="1">
      <alignment vertical="center"/>
    </xf>
    <xf numFmtId="38" fontId="2" fillId="0" borderId="4" xfId="1" applyFont="1" applyFill="1" applyBorder="1" applyAlignment="1" applyProtection="1">
      <alignment vertical="center"/>
    </xf>
    <xf numFmtId="38" fontId="2" fillId="0" borderId="5" xfId="1" applyFont="1" applyFill="1" applyBorder="1" applyAlignment="1" applyProtection="1">
      <alignment vertical="center"/>
    </xf>
    <xf numFmtId="38" fontId="2" fillId="0" borderId="24" xfId="1" applyFont="1" applyFill="1" applyBorder="1" applyAlignment="1">
      <alignment vertical="center"/>
    </xf>
    <xf numFmtId="38" fontId="2" fillId="0" borderId="22" xfId="1" applyFont="1" applyFill="1" applyBorder="1" applyAlignment="1">
      <alignment vertical="center"/>
    </xf>
    <xf numFmtId="38" fontId="2" fillId="0" borderId="25" xfId="1" applyFont="1" applyFill="1" applyBorder="1" applyAlignment="1">
      <alignment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7" fontId="2" fillId="0" borderId="30" xfId="0" applyNumberFormat="1" applyFont="1" applyFill="1" applyBorder="1" applyAlignment="1">
      <alignment horizontal="center" vertical="center"/>
    </xf>
    <xf numFmtId="177" fontId="2" fillId="0" borderId="39" xfId="0" applyNumberFormat="1" applyFont="1" applyFill="1" applyBorder="1" applyAlignment="1">
      <alignment horizontal="center" vertical="center"/>
    </xf>
    <xf numFmtId="177" fontId="2" fillId="0" borderId="31" xfId="0" applyNumberFormat="1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center" vertical="center"/>
    </xf>
    <xf numFmtId="177" fontId="2" fillId="0" borderId="40" xfId="0" applyNumberFormat="1" applyFont="1" applyFill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0" fontId="2" fillId="0" borderId="3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distributed" vertical="center" indent="10"/>
    </xf>
    <xf numFmtId="0" fontId="2" fillId="0" borderId="17" xfId="0" applyFont="1" applyFill="1" applyBorder="1" applyAlignment="1">
      <alignment horizontal="distributed" vertical="center" indent="10"/>
    </xf>
    <xf numFmtId="0" fontId="2" fillId="0" borderId="21" xfId="0" applyFont="1" applyFill="1" applyBorder="1" applyAlignment="1">
      <alignment horizontal="distributed" vertical="center" indent="10"/>
    </xf>
    <xf numFmtId="0" fontId="2" fillId="0" borderId="22" xfId="0" applyFont="1" applyFill="1" applyBorder="1" applyAlignment="1">
      <alignment horizontal="distributed" vertical="center" indent="10"/>
    </xf>
    <xf numFmtId="177" fontId="2" fillId="2" borderId="47" xfId="0" applyNumberFormat="1" applyFont="1" applyFill="1" applyBorder="1" applyAlignment="1" applyProtection="1">
      <alignment vertical="center"/>
      <protection locked="0"/>
    </xf>
    <xf numFmtId="177" fontId="2" fillId="0" borderId="19" xfId="0" applyNumberFormat="1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177" fontId="2" fillId="0" borderId="22" xfId="0" applyNumberFormat="1" applyFont="1" applyFill="1" applyBorder="1" applyAlignment="1">
      <alignment horizontal="center" vertical="center"/>
    </xf>
    <xf numFmtId="38" fontId="2" fillId="2" borderId="24" xfId="1" applyFont="1" applyFill="1" applyBorder="1" applyAlignment="1" applyProtection="1">
      <alignment vertical="center"/>
      <protection locked="0"/>
    </xf>
    <xf numFmtId="38" fontId="2" fillId="2" borderId="22" xfId="1" applyFont="1" applyFill="1" applyBorder="1" applyAlignment="1" applyProtection="1">
      <alignment vertical="center"/>
      <protection locked="0"/>
    </xf>
    <xf numFmtId="38" fontId="2" fillId="2" borderId="25" xfId="1" applyFont="1" applyFill="1" applyBorder="1" applyAlignment="1" applyProtection="1">
      <alignment vertical="center"/>
      <protection locked="0"/>
    </xf>
    <xf numFmtId="0" fontId="2" fillId="0" borderId="26" xfId="0" applyFont="1" applyBorder="1" applyAlignment="1">
      <alignment horizontal="center" vertical="distributed" textRotation="255" justifyLastLine="1"/>
    </xf>
    <xf numFmtId="0" fontId="2" fillId="0" borderId="0" xfId="0" applyFont="1" applyBorder="1" applyAlignment="1">
      <alignment horizontal="center" vertical="distributed" textRotation="255" justifyLastLine="1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BA43"/>
  <sheetViews>
    <sheetView tabSelected="1" zoomScaleNormal="100" zoomScaleSheetLayoutView="85" workbookViewId="0">
      <selection activeCell="AC13" sqref="AC13:AJ13"/>
    </sheetView>
  </sheetViews>
  <sheetFormatPr defaultRowHeight="10.8" x14ac:dyDescent="0.45"/>
  <cols>
    <col min="1" max="49" width="2.69921875" style="1" customWidth="1"/>
    <col min="50" max="50" width="24.09765625" style="1" customWidth="1"/>
    <col min="51" max="51" width="30.69921875" style="1" customWidth="1"/>
    <col min="52" max="53" width="3.69921875" style="1" customWidth="1"/>
    <col min="54" max="54" width="20.69921875" style="1" customWidth="1"/>
    <col min="55" max="55" width="30.69921875" style="1" customWidth="1"/>
    <col min="56" max="60" width="2.69921875" style="1" customWidth="1"/>
    <col min="61" max="16384" width="8.796875" style="1"/>
  </cols>
  <sheetData>
    <row r="1" spans="2:53" ht="11.4" thickBot="1" x14ac:dyDescent="0.5"/>
    <row r="2" spans="2:53" ht="12" customHeight="1" x14ac:dyDescent="0.45">
      <c r="K2" s="8"/>
      <c r="L2" s="8"/>
      <c r="M2" s="8"/>
      <c r="N2" s="67"/>
      <c r="O2" s="67"/>
      <c r="P2" s="67"/>
      <c r="Q2" s="67"/>
      <c r="R2" s="67"/>
      <c r="S2" s="67"/>
      <c r="T2" s="8"/>
      <c r="U2" s="8"/>
      <c r="V2" s="8"/>
      <c r="W2" s="68" t="s">
        <v>18</v>
      </c>
      <c r="X2" s="2"/>
      <c r="Y2" s="2"/>
      <c r="Z2" s="2"/>
      <c r="AA2" s="2"/>
      <c r="AB2" s="2"/>
      <c r="AC2" s="2"/>
      <c r="AD2" s="2"/>
      <c r="AE2" s="70" t="s">
        <v>14</v>
      </c>
      <c r="AF2" s="71"/>
      <c r="AG2" s="72" t="s">
        <v>0</v>
      </c>
      <c r="AH2" s="73"/>
      <c r="AI2" s="73"/>
      <c r="AJ2" s="70" t="s">
        <v>7</v>
      </c>
      <c r="AK2" s="74"/>
      <c r="AL2" s="71"/>
      <c r="AM2" s="70" t="s">
        <v>17</v>
      </c>
      <c r="AN2" s="71"/>
      <c r="AO2" s="49" t="s">
        <v>8</v>
      </c>
      <c r="AP2" s="49"/>
      <c r="AQ2" s="49"/>
      <c r="AR2" s="49"/>
      <c r="AS2" s="49"/>
      <c r="AT2" s="50" t="s">
        <v>9</v>
      </c>
      <c r="AU2" s="51"/>
      <c r="AZ2" s="29" t="s">
        <v>71</v>
      </c>
      <c r="BA2" s="29" t="s">
        <v>72</v>
      </c>
    </row>
    <row r="3" spans="2:53" ht="12" customHeight="1" x14ac:dyDescent="0.45">
      <c r="B3" s="52" t="s">
        <v>82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69"/>
      <c r="X3" s="53"/>
      <c r="Y3" s="54"/>
      <c r="Z3" s="54"/>
      <c r="AA3" s="54"/>
      <c r="AB3" s="54"/>
      <c r="AC3" s="54"/>
      <c r="AD3" s="12" t="s">
        <v>10</v>
      </c>
      <c r="AE3" s="55" t="s">
        <v>16</v>
      </c>
      <c r="AF3" s="56"/>
      <c r="AG3" s="155"/>
      <c r="AH3" s="156"/>
      <c r="AI3" s="156"/>
      <c r="AJ3" s="59"/>
      <c r="AK3" s="60"/>
      <c r="AL3" s="61"/>
      <c r="AM3" s="59"/>
      <c r="AN3" s="61"/>
      <c r="AO3" s="159"/>
      <c r="AP3" s="159"/>
      <c r="AQ3" s="159"/>
      <c r="AR3" s="159"/>
      <c r="AS3" s="159"/>
      <c r="AT3" s="59"/>
      <c r="AU3" s="65"/>
      <c r="AV3" s="153" t="s">
        <v>21</v>
      </c>
      <c r="AX3" s="1" t="s">
        <v>23</v>
      </c>
      <c r="AY3" s="1" t="s">
        <v>46</v>
      </c>
      <c r="AZ3" s="1">
        <v>0.5</v>
      </c>
      <c r="BA3" s="1">
        <v>0.5</v>
      </c>
    </row>
    <row r="4" spans="2:53" ht="12" customHeight="1" x14ac:dyDescent="0.4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69"/>
      <c r="X4" s="6"/>
      <c r="Y4" s="5"/>
      <c r="Z4" s="5"/>
      <c r="AA4" s="5"/>
      <c r="AB4" s="5"/>
      <c r="AC4" s="5"/>
      <c r="AD4" s="5"/>
      <c r="AE4" s="57"/>
      <c r="AF4" s="58"/>
      <c r="AG4" s="157"/>
      <c r="AH4" s="158"/>
      <c r="AI4" s="158"/>
      <c r="AJ4" s="62"/>
      <c r="AK4" s="63"/>
      <c r="AL4" s="64"/>
      <c r="AM4" s="62"/>
      <c r="AN4" s="64"/>
      <c r="AO4" s="159"/>
      <c r="AP4" s="159"/>
      <c r="AQ4" s="159"/>
      <c r="AR4" s="159"/>
      <c r="AS4" s="159"/>
      <c r="AT4" s="62"/>
      <c r="AU4" s="66"/>
      <c r="AV4" s="153"/>
      <c r="AX4" s="1" t="s">
        <v>24</v>
      </c>
      <c r="AY4" s="1" t="s">
        <v>47</v>
      </c>
      <c r="AZ4" s="1">
        <v>0.5</v>
      </c>
      <c r="BA4" s="1">
        <v>0.5</v>
      </c>
    </row>
    <row r="5" spans="2:53" ht="12" customHeight="1" x14ac:dyDescent="0.45">
      <c r="B5" s="8"/>
      <c r="C5" s="8"/>
      <c r="D5" s="8"/>
      <c r="E5" s="8"/>
      <c r="F5" s="8"/>
      <c r="G5" s="8"/>
      <c r="H5" s="8"/>
      <c r="I5" s="8"/>
      <c r="J5" s="8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69"/>
      <c r="X5" s="53"/>
      <c r="Y5" s="54"/>
      <c r="Z5" s="54"/>
      <c r="AA5" s="54"/>
      <c r="AB5" s="54"/>
      <c r="AC5" s="54"/>
      <c r="AD5" s="13" t="s">
        <v>11</v>
      </c>
      <c r="AE5" s="75" t="s">
        <v>12</v>
      </c>
      <c r="AF5" s="76"/>
      <c r="AG5" s="76"/>
      <c r="AH5" s="77"/>
      <c r="AI5" s="78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80"/>
      <c r="AV5" s="153"/>
      <c r="AX5" s="1" t="s">
        <v>25</v>
      </c>
      <c r="AY5" s="1" t="s">
        <v>48</v>
      </c>
      <c r="AZ5" s="1">
        <v>0.75</v>
      </c>
      <c r="BA5" s="1" t="s">
        <v>73</v>
      </c>
    </row>
    <row r="6" spans="2:53" ht="12" customHeight="1" thickBot="1" x14ac:dyDescent="0.5">
      <c r="B6" s="8"/>
      <c r="C6" s="8"/>
      <c r="D6" s="8"/>
      <c r="E6" s="8"/>
      <c r="F6" s="8"/>
      <c r="G6" s="8"/>
      <c r="H6" s="8"/>
      <c r="I6" s="8"/>
      <c r="J6" s="8"/>
      <c r="K6" s="16"/>
      <c r="L6" s="16"/>
      <c r="M6" s="8"/>
      <c r="N6" s="8"/>
      <c r="O6" s="8"/>
      <c r="P6" s="8"/>
      <c r="Q6" s="8"/>
      <c r="R6" s="8"/>
      <c r="S6" s="8"/>
      <c r="T6" s="8"/>
      <c r="U6" s="8"/>
      <c r="V6" s="8"/>
      <c r="W6" s="69"/>
      <c r="X6" s="8"/>
      <c r="Y6" s="8"/>
      <c r="Z6" s="8"/>
      <c r="AA6" s="8"/>
      <c r="AB6" s="8"/>
      <c r="AC6" s="8"/>
      <c r="AD6" s="14"/>
      <c r="AE6" s="84" t="s">
        <v>13</v>
      </c>
      <c r="AF6" s="67"/>
      <c r="AG6" s="67"/>
      <c r="AH6" s="85"/>
      <c r="AI6" s="81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3"/>
      <c r="AV6" s="153"/>
      <c r="AX6" s="1" t="s">
        <v>26</v>
      </c>
      <c r="AY6" s="1" t="s">
        <v>49</v>
      </c>
      <c r="AZ6" s="1">
        <v>0.75</v>
      </c>
      <c r="BA6" s="1">
        <v>0.5</v>
      </c>
    </row>
    <row r="7" spans="2:53" ht="12" customHeight="1" x14ac:dyDescent="0.45">
      <c r="B7" s="17"/>
      <c r="C7" s="18"/>
      <c r="D7" s="18"/>
      <c r="E7" s="27"/>
      <c r="F7" s="86" t="s">
        <v>15</v>
      </c>
      <c r="G7" s="87"/>
      <c r="H7" s="87"/>
      <c r="I7" s="87"/>
      <c r="J7" s="88"/>
      <c r="K7" s="92"/>
      <c r="L7" s="93"/>
      <c r="M7" s="93"/>
      <c r="N7" s="93"/>
      <c r="O7" s="93"/>
      <c r="P7" s="93"/>
      <c r="Q7" s="93"/>
      <c r="R7" s="93"/>
      <c r="S7" s="93"/>
      <c r="T7" s="93"/>
      <c r="U7" s="93"/>
      <c r="V7" s="94"/>
      <c r="W7" s="98" t="s">
        <v>19</v>
      </c>
      <c r="X7" s="98"/>
      <c r="Y7" s="98"/>
      <c r="Z7" s="98"/>
      <c r="AA7" s="98"/>
      <c r="AB7" s="98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1"/>
      <c r="AV7" s="154"/>
      <c r="AX7" s="1" t="s">
        <v>27</v>
      </c>
      <c r="AY7" s="1" t="s">
        <v>50</v>
      </c>
      <c r="AZ7" s="1">
        <v>0.75</v>
      </c>
      <c r="BA7" s="1" t="s">
        <v>73</v>
      </c>
    </row>
    <row r="8" spans="2:53" ht="12" customHeight="1" x14ac:dyDescent="0.45">
      <c r="B8" s="19"/>
      <c r="C8" s="11"/>
      <c r="D8" s="11"/>
      <c r="E8" s="26"/>
      <c r="F8" s="89"/>
      <c r="G8" s="90"/>
      <c r="H8" s="90"/>
      <c r="I8" s="90"/>
      <c r="J8" s="91"/>
      <c r="K8" s="95"/>
      <c r="L8" s="96"/>
      <c r="M8" s="96"/>
      <c r="N8" s="96"/>
      <c r="O8" s="96"/>
      <c r="P8" s="96"/>
      <c r="Q8" s="96"/>
      <c r="R8" s="96"/>
      <c r="S8" s="96"/>
      <c r="T8" s="96"/>
      <c r="U8" s="96"/>
      <c r="V8" s="97"/>
      <c r="W8" s="99"/>
      <c r="X8" s="99"/>
      <c r="Y8" s="99"/>
      <c r="Z8" s="99"/>
      <c r="AA8" s="99"/>
      <c r="AB8" s="99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3"/>
      <c r="AV8" s="154"/>
      <c r="AX8" s="1" t="s">
        <v>28</v>
      </c>
      <c r="AY8" s="1" t="s">
        <v>51</v>
      </c>
      <c r="AZ8" s="1">
        <v>0.75</v>
      </c>
      <c r="BA8" s="1" t="s">
        <v>73</v>
      </c>
    </row>
    <row r="9" spans="2:53" ht="12" customHeight="1" x14ac:dyDescent="0.45">
      <c r="B9" s="135" t="s">
        <v>22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7"/>
      <c r="N9" s="110" t="s">
        <v>1</v>
      </c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 t="s">
        <v>5</v>
      </c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2"/>
      <c r="AV9" s="154"/>
      <c r="AX9" s="1" t="s">
        <v>29</v>
      </c>
      <c r="AY9" s="1" t="s">
        <v>53</v>
      </c>
      <c r="AZ9" s="1">
        <v>0.75</v>
      </c>
      <c r="BA9" s="1" t="s">
        <v>73</v>
      </c>
    </row>
    <row r="10" spans="2:53" ht="12" customHeight="1" x14ac:dyDescent="0.45">
      <c r="B10" s="13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40"/>
      <c r="N10" s="106" t="s">
        <v>74</v>
      </c>
      <c r="O10" s="107"/>
      <c r="P10" s="107"/>
      <c r="Q10" s="107"/>
      <c r="R10" s="107"/>
      <c r="S10" s="108"/>
      <c r="T10" s="104" t="s">
        <v>78</v>
      </c>
      <c r="U10" s="104"/>
      <c r="V10" s="104"/>
      <c r="W10" s="104" t="s">
        <v>75</v>
      </c>
      <c r="X10" s="104"/>
      <c r="Y10" s="104"/>
      <c r="Z10" s="104"/>
      <c r="AA10" s="104"/>
      <c r="AB10" s="104"/>
      <c r="AC10" s="106" t="s">
        <v>76</v>
      </c>
      <c r="AD10" s="76"/>
      <c r="AE10" s="76"/>
      <c r="AF10" s="76"/>
      <c r="AG10" s="76"/>
      <c r="AH10" s="76"/>
      <c r="AI10" s="76"/>
      <c r="AJ10" s="77"/>
      <c r="AK10" s="104" t="s">
        <v>77</v>
      </c>
      <c r="AL10" s="104"/>
      <c r="AM10" s="104"/>
      <c r="AN10" s="106" t="s">
        <v>79</v>
      </c>
      <c r="AO10" s="76"/>
      <c r="AP10" s="76"/>
      <c r="AQ10" s="76"/>
      <c r="AR10" s="76"/>
      <c r="AS10" s="76"/>
      <c r="AT10" s="76"/>
      <c r="AU10" s="113"/>
      <c r="AV10" s="154"/>
      <c r="AX10" s="1" t="s">
        <v>30</v>
      </c>
      <c r="AY10" s="1" t="s">
        <v>54</v>
      </c>
      <c r="AZ10" s="1">
        <v>0.75</v>
      </c>
      <c r="BA10" s="1" t="s">
        <v>73</v>
      </c>
    </row>
    <row r="11" spans="2:53" ht="12" customHeight="1" x14ac:dyDescent="0.45">
      <c r="B11" s="138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40"/>
      <c r="N11" s="55"/>
      <c r="O11" s="109"/>
      <c r="P11" s="109"/>
      <c r="Q11" s="109"/>
      <c r="R11" s="109"/>
      <c r="S11" s="56"/>
      <c r="T11" s="105"/>
      <c r="U11" s="105"/>
      <c r="V11" s="105"/>
      <c r="W11" s="105"/>
      <c r="X11" s="105"/>
      <c r="Y11" s="105"/>
      <c r="Z11" s="105"/>
      <c r="AA11" s="105"/>
      <c r="AB11" s="105"/>
      <c r="AC11" s="89"/>
      <c r="AD11" s="90"/>
      <c r="AE11" s="90"/>
      <c r="AF11" s="90"/>
      <c r="AG11" s="90"/>
      <c r="AH11" s="90"/>
      <c r="AI11" s="90"/>
      <c r="AJ11" s="91"/>
      <c r="AK11" s="104"/>
      <c r="AL11" s="104"/>
      <c r="AM11" s="104"/>
      <c r="AN11" s="89"/>
      <c r="AO11" s="90"/>
      <c r="AP11" s="90"/>
      <c r="AQ11" s="90"/>
      <c r="AR11" s="90"/>
      <c r="AS11" s="90"/>
      <c r="AT11" s="90"/>
      <c r="AU11" s="114"/>
      <c r="AV11" s="154"/>
      <c r="AX11" s="1" t="s">
        <v>31</v>
      </c>
      <c r="AY11" s="1" t="s">
        <v>55</v>
      </c>
      <c r="AZ11" s="1">
        <v>0.5</v>
      </c>
      <c r="BA11" s="1" t="s">
        <v>73</v>
      </c>
    </row>
    <row r="12" spans="2:53" ht="12" customHeight="1" x14ac:dyDescent="0.45"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2"/>
      <c r="O12" s="42"/>
      <c r="P12" s="42"/>
      <c r="Q12" s="42"/>
      <c r="R12" s="42"/>
      <c r="S12" s="42"/>
      <c r="T12" s="43" t="str">
        <f>IF(N12=0,"",INDEX($AX$3:$BA$26,MATCH($B$12,$AX$3:$AX$27,0),3))</f>
        <v/>
      </c>
      <c r="U12" s="43"/>
      <c r="V12" s="43"/>
      <c r="W12" s="44" t="str">
        <f>IF(N12=0,"",ROUNDDOWN($N12*$T12,2))</f>
        <v/>
      </c>
      <c r="X12" s="44"/>
      <c r="Y12" s="44"/>
      <c r="Z12" s="44"/>
      <c r="AA12" s="44"/>
      <c r="AB12" s="44"/>
      <c r="AC12" s="9"/>
      <c r="AD12" s="10"/>
      <c r="AE12" s="20" t="s">
        <v>6</v>
      </c>
      <c r="AF12" s="20"/>
      <c r="AG12" s="20" t="s">
        <v>4</v>
      </c>
      <c r="AH12" s="20"/>
      <c r="AI12" s="20" t="s">
        <v>3</v>
      </c>
      <c r="AJ12" s="3" t="s">
        <v>2</v>
      </c>
      <c r="AK12" s="43" t="str">
        <f>IF($AC13=0,"",INDEX($AX$3:$BA$26,MATCH($B12,$AX$3:$AX$26,0),4))</f>
        <v/>
      </c>
      <c r="AL12" s="43"/>
      <c r="AM12" s="43"/>
      <c r="AN12" s="9"/>
      <c r="AO12" s="10"/>
      <c r="AP12" s="20" t="s">
        <v>6</v>
      </c>
      <c r="AQ12" s="20"/>
      <c r="AR12" s="20" t="s">
        <v>4</v>
      </c>
      <c r="AS12" s="20"/>
      <c r="AT12" s="20" t="s">
        <v>3</v>
      </c>
      <c r="AU12" s="4" t="s">
        <v>2</v>
      </c>
      <c r="AV12" s="154"/>
      <c r="AX12" s="1" t="s">
        <v>32</v>
      </c>
      <c r="AY12" s="1" t="s">
        <v>56</v>
      </c>
      <c r="AZ12" s="1">
        <v>0.5</v>
      </c>
      <c r="BA12" s="1">
        <v>0.5</v>
      </c>
    </row>
    <row r="13" spans="2:53" ht="12" customHeight="1" x14ac:dyDescent="0.45">
      <c r="B13" s="45" t="str">
        <f>IF($B12=0,"",INDEX($AX$3:$AY$26,MATCH($B12,$AX$3:$AX$26,0),2))</f>
        <v/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2"/>
      <c r="O13" s="42"/>
      <c r="P13" s="42"/>
      <c r="Q13" s="42"/>
      <c r="R13" s="42"/>
      <c r="S13" s="42"/>
      <c r="T13" s="43"/>
      <c r="U13" s="43"/>
      <c r="V13" s="43"/>
      <c r="W13" s="44"/>
      <c r="X13" s="44"/>
      <c r="Y13" s="44"/>
      <c r="Z13" s="44"/>
      <c r="AA13" s="44"/>
      <c r="AB13" s="44"/>
      <c r="AC13" s="47"/>
      <c r="AD13" s="48"/>
      <c r="AE13" s="48"/>
      <c r="AF13" s="48"/>
      <c r="AG13" s="48"/>
      <c r="AH13" s="48"/>
      <c r="AI13" s="48"/>
      <c r="AJ13" s="48"/>
      <c r="AK13" s="43"/>
      <c r="AL13" s="43"/>
      <c r="AM13" s="43"/>
      <c r="AN13" s="115" t="str">
        <f>IF($AC13=0,"",ROUNDDOWN($AC13*$AK12,0))</f>
        <v/>
      </c>
      <c r="AO13" s="116"/>
      <c r="AP13" s="116"/>
      <c r="AQ13" s="116"/>
      <c r="AR13" s="116"/>
      <c r="AS13" s="116"/>
      <c r="AT13" s="116"/>
      <c r="AU13" s="117"/>
      <c r="AV13" s="154"/>
      <c r="AX13" s="1" t="s">
        <v>33</v>
      </c>
      <c r="AY13" s="1" t="s">
        <v>57</v>
      </c>
      <c r="AZ13" s="1">
        <v>0.75</v>
      </c>
      <c r="BA13" s="1">
        <v>0.5</v>
      </c>
    </row>
    <row r="14" spans="2:53" ht="12" customHeight="1" x14ac:dyDescent="0.45"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2"/>
      <c r="O14" s="42"/>
      <c r="P14" s="42"/>
      <c r="Q14" s="42"/>
      <c r="R14" s="42"/>
      <c r="S14" s="42"/>
      <c r="T14" s="43" t="str">
        <f>IF(N14=0,"",INDEX($AX$3:$BA$26,MATCH($B$12,$AX$3:$AX$27,0),3))</f>
        <v/>
      </c>
      <c r="U14" s="43"/>
      <c r="V14" s="43"/>
      <c r="W14" s="44" t="str">
        <f>IF(N14=0,"",ROUNDDOWN($N14*$T14,2))</f>
        <v/>
      </c>
      <c r="X14" s="44"/>
      <c r="Y14" s="44"/>
      <c r="Z14" s="44"/>
      <c r="AA14" s="44"/>
      <c r="AB14" s="44"/>
      <c r="AC14" s="9"/>
      <c r="AD14" s="10"/>
      <c r="AE14" s="20"/>
      <c r="AF14" s="20"/>
      <c r="AG14" s="20"/>
      <c r="AH14" s="20"/>
      <c r="AI14" s="20"/>
      <c r="AJ14" s="3"/>
      <c r="AK14" s="43" t="str">
        <f>IF($AC15=0,"",INDEX($AX$3:$BA$26,MATCH($B14,$AX$3:$AX$26,0),4))</f>
        <v/>
      </c>
      <c r="AL14" s="43"/>
      <c r="AM14" s="43"/>
      <c r="AN14" s="30"/>
      <c r="AO14" s="31"/>
      <c r="AP14" s="32"/>
      <c r="AQ14" s="32"/>
      <c r="AR14" s="32"/>
      <c r="AS14" s="32"/>
      <c r="AT14" s="32"/>
      <c r="AU14" s="33"/>
      <c r="AV14" s="28"/>
      <c r="AX14" s="1" t="s">
        <v>34</v>
      </c>
      <c r="AY14" s="1" t="s">
        <v>58</v>
      </c>
      <c r="AZ14" s="1">
        <v>0.5</v>
      </c>
      <c r="BA14" s="1" t="s">
        <v>73</v>
      </c>
    </row>
    <row r="15" spans="2:53" ht="12" customHeight="1" x14ac:dyDescent="0.45">
      <c r="B15" s="45" t="str">
        <f>IF($B14=0,"",INDEX($AX$3:$AY$26,MATCH($B14,$AX$3:$AX$26,0),2))</f>
        <v/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2"/>
      <c r="O15" s="42"/>
      <c r="P15" s="42"/>
      <c r="Q15" s="42"/>
      <c r="R15" s="42"/>
      <c r="S15" s="42"/>
      <c r="T15" s="43"/>
      <c r="U15" s="43"/>
      <c r="V15" s="43"/>
      <c r="W15" s="44"/>
      <c r="X15" s="44"/>
      <c r="Y15" s="44"/>
      <c r="Z15" s="44"/>
      <c r="AA15" s="44"/>
      <c r="AB15" s="44"/>
      <c r="AC15" s="47"/>
      <c r="AD15" s="48"/>
      <c r="AE15" s="48"/>
      <c r="AF15" s="48"/>
      <c r="AG15" s="48"/>
      <c r="AH15" s="48"/>
      <c r="AI15" s="48"/>
      <c r="AJ15" s="48"/>
      <c r="AK15" s="43"/>
      <c r="AL15" s="43"/>
      <c r="AM15" s="43"/>
      <c r="AN15" s="115" t="str">
        <f>IF($AC15=0,"",ROUNDDOWN($AC15*$AK14,0))</f>
        <v/>
      </c>
      <c r="AO15" s="116"/>
      <c r="AP15" s="116"/>
      <c r="AQ15" s="116"/>
      <c r="AR15" s="116"/>
      <c r="AS15" s="116"/>
      <c r="AT15" s="116"/>
      <c r="AU15" s="117"/>
      <c r="AX15" s="1" t="s">
        <v>35</v>
      </c>
      <c r="AY15" s="1" t="s">
        <v>59</v>
      </c>
      <c r="AZ15" s="1">
        <v>0.5</v>
      </c>
      <c r="BA15" s="1" t="s">
        <v>73</v>
      </c>
    </row>
    <row r="16" spans="2:53" ht="12" customHeight="1" x14ac:dyDescent="0.45"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2"/>
      <c r="O16" s="42"/>
      <c r="P16" s="42"/>
      <c r="Q16" s="42"/>
      <c r="R16" s="42"/>
      <c r="S16" s="42"/>
      <c r="T16" s="43" t="str">
        <f>IF(N16=0,"",INDEX($AX$3:$BA$26,MATCH($B$12,$AX$3:$AX$27,0),3))</f>
        <v/>
      </c>
      <c r="U16" s="43"/>
      <c r="V16" s="43"/>
      <c r="W16" s="44" t="str">
        <f>IF(N16=0,"",ROUNDDOWN($N16*$T16,2))</f>
        <v/>
      </c>
      <c r="X16" s="44"/>
      <c r="Y16" s="44"/>
      <c r="Z16" s="44"/>
      <c r="AA16" s="44"/>
      <c r="AB16" s="44"/>
      <c r="AC16" s="9"/>
      <c r="AD16" s="10"/>
      <c r="AE16" s="20"/>
      <c r="AF16" s="20"/>
      <c r="AG16" s="20"/>
      <c r="AH16" s="20"/>
      <c r="AI16" s="20"/>
      <c r="AJ16" s="3"/>
      <c r="AK16" s="43" t="str">
        <f>IF($AC17=0,"",INDEX($AX$3:$BA$26,MATCH($B16,$AX$3:$AX$26,0),4))</f>
        <v/>
      </c>
      <c r="AL16" s="43"/>
      <c r="AM16" s="43"/>
      <c r="AN16" s="30"/>
      <c r="AO16" s="31"/>
      <c r="AP16" s="32"/>
      <c r="AQ16" s="32"/>
      <c r="AR16" s="32"/>
      <c r="AS16" s="32"/>
      <c r="AT16" s="32"/>
      <c r="AU16" s="33"/>
      <c r="AX16" s="1" t="s">
        <v>36</v>
      </c>
      <c r="AY16" s="1" t="s">
        <v>60</v>
      </c>
      <c r="AZ16" s="1">
        <v>0.75</v>
      </c>
      <c r="BA16" s="1" t="s">
        <v>73</v>
      </c>
    </row>
    <row r="17" spans="2:53" ht="12" customHeight="1" x14ac:dyDescent="0.45">
      <c r="B17" s="45" t="str">
        <f>IF($B16=0,"",INDEX($AX$3:$AY$26,MATCH($B16,$AX$3:$AX$26,0),2))</f>
        <v/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2"/>
      <c r="O17" s="42"/>
      <c r="P17" s="42"/>
      <c r="Q17" s="42"/>
      <c r="R17" s="42"/>
      <c r="S17" s="42"/>
      <c r="T17" s="43"/>
      <c r="U17" s="43"/>
      <c r="V17" s="43"/>
      <c r="W17" s="44"/>
      <c r="X17" s="44"/>
      <c r="Y17" s="44"/>
      <c r="Z17" s="44"/>
      <c r="AA17" s="44"/>
      <c r="AB17" s="44"/>
      <c r="AC17" s="47"/>
      <c r="AD17" s="48"/>
      <c r="AE17" s="48"/>
      <c r="AF17" s="48"/>
      <c r="AG17" s="48"/>
      <c r="AH17" s="48"/>
      <c r="AI17" s="48"/>
      <c r="AJ17" s="48"/>
      <c r="AK17" s="43"/>
      <c r="AL17" s="43"/>
      <c r="AM17" s="43"/>
      <c r="AN17" s="115" t="str">
        <f>IF($AC17=0,"",ROUNDDOWN($AC17*$AK16,0))</f>
        <v/>
      </c>
      <c r="AO17" s="116"/>
      <c r="AP17" s="116"/>
      <c r="AQ17" s="116"/>
      <c r="AR17" s="116"/>
      <c r="AS17" s="116"/>
      <c r="AT17" s="116"/>
      <c r="AU17" s="117"/>
      <c r="AX17" s="1" t="s">
        <v>37</v>
      </c>
      <c r="AY17" s="1" t="s">
        <v>61</v>
      </c>
      <c r="AZ17" s="1">
        <v>0.5</v>
      </c>
      <c r="BA17" s="1">
        <v>0.5</v>
      </c>
    </row>
    <row r="18" spans="2:53" ht="12" customHeight="1" x14ac:dyDescent="0.45"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2"/>
      <c r="O18" s="42"/>
      <c r="P18" s="42"/>
      <c r="Q18" s="42"/>
      <c r="R18" s="42"/>
      <c r="S18" s="42"/>
      <c r="T18" s="43" t="str">
        <f>IF(N18=0,"",INDEX($AX$3:$BA$26,MATCH($B$12,$AX$3:$AX$27,0),3))</f>
        <v/>
      </c>
      <c r="U18" s="43"/>
      <c r="V18" s="43"/>
      <c r="W18" s="44" t="str">
        <f>IF(N18=0,"",ROUNDDOWN($N18*$T18,2))</f>
        <v/>
      </c>
      <c r="X18" s="44"/>
      <c r="Y18" s="44"/>
      <c r="Z18" s="44"/>
      <c r="AA18" s="44"/>
      <c r="AB18" s="44"/>
      <c r="AC18" s="9"/>
      <c r="AD18" s="10"/>
      <c r="AE18" s="20"/>
      <c r="AF18" s="20"/>
      <c r="AG18" s="20"/>
      <c r="AH18" s="20"/>
      <c r="AI18" s="20"/>
      <c r="AJ18" s="3"/>
      <c r="AK18" s="43" t="str">
        <f>IF($AC19=0,"",INDEX($AX$3:$BA$26,MATCH($B18,$AX$3:$AX$26,0),4))</f>
        <v/>
      </c>
      <c r="AL18" s="43"/>
      <c r="AM18" s="43"/>
      <c r="AN18" s="30"/>
      <c r="AO18" s="31"/>
      <c r="AP18" s="32"/>
      <c r="AQ18" s="32"/>
      <c r="AR18" s="32"/>
      <c r="AS18" s="32"/>
      <c r="AT18" s="32"/>
      <c r="AU18" s="33"/>
      <c r="AX18" s="1" t="s">
        <v>38</v>
      </c>
      <c r="AY18" s="1" t="s">
        <v>62</v>
      </c>
      <c r="AZ18" s="1">
        <v>0.5</v>
      </c>
      <c r="BA18" s="1">
        <v>0.5</v>
      </c>
    </row>
    <row r="19" spans="2:53" ht="12" customHeight="1" x14ac:dyDescent="0.45">
      <c r="B19" s="45" t="str">
        <f>IF($B18=0,"",INDEX($AX$3:$AY$26,MATCH($B18,$AX$3:$AX$26,0),2))</f>
        <v/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2"/>
      <c r="O19" s="42"/>
      <c r="P19" s="42"/>
      <c r="Q19" s="42"/>
      <c r="R19" s="42"/>
      <c r="S19" s="42"/>
      <c r="T19" s="43"/>
      <c r="U19" s="43"/>
      <c r="V19" s="43"/>
      <c r="W19" s="44"/>
      <c r="X19" s="44"/>
      <c r="Y19" s="44"/>
      <c r="Z19" s="44"/>
      <c r="AA19" s="44"/>
      <c r="AB19" s="44"/>
      <c r="AC19" s="47"/>
      <c r="AD19" s="48"/>
      <c r="AE19" s="48"/>
      <c r="AF19" s="48"/>
      <c r="AG19" s="48"/>
      <c r="AH19" s="48"/>
      <c r="AI19" s="48"/>
      <c r="AJ19" s="48"/>
      <c r="AK19" s="43"/>
      <c r="AL19" s="43"/>
      <c r="AM19" s="43"/>
      <c r="AN19" s="115" t="str">
        <f>IF($AC19=0,"",ROUNDDOWN($AC19*$AK18,0))</f>
        <v/>
      </c>
      <c r="AO19" s="116"/>
      <c r="AP19" s="116"/>
      <c r="AQ19" s="116"/>
      <c r="AR19" s="116"/>
      <c r="AS19" s="116"/>
      <c r="AT19" s="116"/>
      <c r="AU19" s="117"/>
      <c r="AX19" s="1" t="s">
        <v>39</v>
      </c>
      <c r="AY19" s="1" t="s">
        <v>63</v>
      </c>
      <c r="AZ19" s="1">
        <v>0.5</v>
      </c>
      <c r="BA19" s="1">
        <v>0.5</v>
      </c>
    </row>
    <row r="20" spans="2:53" ht="12" customHeight="1" x14ac:dyDescent="0.45">
      <c r="B20" s="121" t="s">
        <v>43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3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5"/>
      <c r="AC20" s="9"/>
      <c r="AD20" s="10"/>
      <c r="AE20" s="20"/>
      <c r="AF20" s="20"/>
      <c r="AG20" s="20"/>
      <c r="AH20" s="20"/>
      <c r="AI20" s="20"/>
      <c r="AJ20" s="3"/>
      <c r="AK20" s="43" t="str">
        <f>IF($AC21=0,"",INDEX($AX$3:$BA$26,MATCH($B20,$AX$3:$AX$26,0),4))</f>
        <v/>
      </c>
      <c r="AL20" s="43"/>
      <c r="AM20" s="43"/>
      <c r="AN20" s="30"/>
      <c r="AO20" s="31"/>
      <c r="AP20" s="32"/>
      <c r="AQ20" s="32"/>
      <c r="AR20" s="32"/>
      <c r="AS20" s="32"/>
      <c r="AT20" s="32"/>
      <c r="AU20" s="33"/>
      <c r="AX20" s="1" t="s">
        <v>40</v>
      </c>
      <c r="AY20" s="1" t="s">
        <v>64</v>
      </c>
      <c r="AZ20" s="1">
        <v>0.75</v>
      </c>
      <c r="BA20" s="1">
        <v>0.5</v>
      </c>
    </row>
    <row r="21" spans="2:53" ht="12" customHeight="1" x14ac:dyDescent="0.45">
      <c r="B21" s="45" t="str">
        <f>IF($B20=0,"",INDEX($AX$3:$AY$26,MATCH($B20,$AX$3:$AX$26,0),2))</f>
        <v>（雇用改善助成対象事業所）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126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8"/>
      <c r="AC21" s="47"/>
      <c r="AD21" s="48"/>
      <c r="AE21" s="48"/>
      <c r="AF21" s="48"/>
      <c r="AG21" s="48"/>
      <c r="AH21" s="48"/>
      <c r="AI21" s="48"/>
      <c r="AJ21" s="48"/>
      <c r="AK21" s="43"/>
      <c r="AL21" s="43"/>
      <c r="AM21" s="43"/>
      <c r="AN21" s="115" t="str">
        <f>IF($AC21=0,"",ROUNDDOWN($AC21*$AK20,0))</f>
        <v/>
      </c>
      <c r="AO21" s="116"/>
      <c r="AP21" s="116"/>
      <c r="AQ21" s="116"/>
      <c r="AR21" s="116"/>
      <c r="AS21" s="116"/>
      <c r="AT21" s="116"/>
      <c r="AU21" s="117"/>
      <c r="AX21" s="1" t="s">
        <v>41</v>
      </c>
      <c r="AY21" s="1" t="s">
        <v>65</v>
      </c>
      <c r="AZ21" s="1">
        <v>0.5</v>
      </c>
      <c r="BA21" s="1">
        <v>0.5</v>
      </c>
    </row>
    <row r="22" spans="2:53" ht="12" customHeight="1" x14ac:dyDescent="0.45">
      <c r="B22" s="129" t="s">
        <v>20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1"/>
      <c r="N22" s="34">
        <f>SUM(N12:S19)</f>
        <v>0</v>
      </c>
      <c r="O22" s="34"/>
      <c r="P22" s="34"/>
      <c r="Q22" s="34"/>
      <c r="R22" s="34"/>
      <c r="S22" s="34"/>
      <c r="T22" s="36"/>
      <c r="U22" s="36"/>
      <c r="V22" s="36"/>
      <c r="W22" s="34">
        <f>SUM(W12:AB19)</f>
        <v>0</v>
      </c>
      <c r="X22" s="34"/>
      <c r="Y22" s="34"/>
      <c r="Z22" s="34"/>
      <c r="AA22" s="34"/>
      <c r="AB22" s="34"/>
      <c r="AC22" s="9"/>
      <c r="AD22" s="10"/>
      <c r="AE22" s="20"/>
      <c r="AF22" s="20"/>
      <c r="AG22" s="20"/>
      <c r="AH22" s="20"/>
      <c r="AI22" s="20"/>
      <c r="AJ22" s="3"/>
      <c r="AK22" s="36"/>
      <c r="AL22" s="36"/>
      <c r="AM22" s="36"/>
      <c r="AN22" s="9"/>
      <c r="AO22" s="10"/>
      <c r="AP22" s="20"/>
      <c r="AQ22" s="20"/>
      <c r="AR22" s="20"/>
      <c r="AS22" s="20"/>
      <c r="AT22" s="20"/>
      <c r="AU22" s="4"/>
      <c r="AX22" s="1" t="s">
        <v>42</v>
      </c>
      <c r="AY22" s="1" t="s">
        <v>66</v>
      </c>
      <c r="AZ22" s="1">
        <v>0.5</v>
      </c>
      <c r="BA22" s="1" t="s">
        <v>73</v>
      </c>
    </row>
    <row r="23" spans="2:53" ht="12" customHeight="1" thickBot="1" x14ac:dyDescent="0.5"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4"/>
      <c r="N23" s="35"/>
      <c r="O23" s="35"/>
      <c r="P23" s="35"/>
      <c r="Q23" s="35"/>
      <c r="R23" s="35"/>
      <c r="S23" s="35"/>
      <c r="T23" s="37"/>
      <c r="U23" s="37"/>
      <c r="V23" s="37"/>
      <c r="W23" s="35"/>
      <c r="X23" s="35"/>
      <c r="Y23" s="35"/>
      <c r="Z23" s="35"/>
      <c r="AA23" s="35"/>
      <c r="AB23" s="35"/>
      <c r="AC23" s="38">
        <f>SUM(AC13:AJ22)</f>
        <v>0</v>
      </c>
      <c r="AD23" s="39"/>
      <c r="AE23" s="39"/>
      <c r="AF23" s="39"/>
      <c r="AG23" s="39"/>
      <c r="AH23" s="39"/>
      <c r="AI23" s="39"/>
      <c r="AJ23" s="39"/>
      <c r="AK23" s="37"/>
      <c r="AL23" s="37"/>
      <c r="AM23" s="37"/>
      <c r="AN23" s="118">
        <f>SUM(AN13:AU21)</f>
        <v>0</v>
      </c>
      <c r="AO23" s="119"/>
      <c r="AP23" s="119"/>
      <c r="AQ23" s="119"/>
      <c r="AR23" s="119"/>
      <c r="AS23" s="119"/>
      <c r="AT23" s="119"/>
      <c r="AU23" s="120"/>
      <c r="AX23" s="1" t="s">
        <v>43</v>
      </c>
      <c r="AY23" s="1" t="s">
        <v>67</v>
      </c>
      <c r="AZ23" s="1" t="s">
        <v>73</v>
      </c>
      <c r="BA23" s="1">
        <v>0.5</v>
      </c>
    </row>
    <row r="24" spans="2:53" ht="12" customHeight="1" x14ac:dyDescent="0.45">
      <c r="B24" s="17"/>
      <c r="C24" s="18"/>
      <c r="D24" s="18"/>
      <c r="E24" s="27"/>
      <c r="F24" s="86" t="s">
        <v>15</v>
      </c>
      <c r="G24" s="87"/>
      <c r="H24" s="87"/>
      <c r="I24" s="87"/>
      <c r="J24" s="88"/>
      <c r="K24" s="92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4"/>
      <c r="W24" s="98" t="s">
        <v>19</v>
      </c>
      <c r="X24" s="98"/>
      <c r="Y24" s="98"/>
      <c r="Z24" s="98"/>
      <c r="AA24" s="98"/>
      <c r="AB24" s="98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1"/>
      <c r="AX24" s="1" t="s">
        <v>44</v>
      </c>
      <c r="AY24" s="1" t="s">
        <v>68</v>
      </c>
      <c r="AZ24" s="1">
        <v>0.25</v>
      </c>
      <c r="BA24" s="1" t="s">
        <v>73</v>
      </c>
    </row>
    <row r="25" spans="2:53" ht="12" customHeight="1" x14ac:dyDescent="0.45">
      <c r="B25" s="19"/>
      <c r="C25" s="11"/>
      <c r="D25" s="11"/>
      <c r="E25" s="26"/>
      <c r="F25" s="89"/>
      <c r="G25" s="90"/>
      <c r="H25" s="90"/>
      <c r="I25" s="90"/>
      <c r="J25" s="91"/>
      <c r="K25" s="95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7"/>
      <c r="W25" s="99"/>
      <c r="X25" s="99"/>
      <c r="Y25" s="99"/>
      <c r="Z25" s="99"/>
      <c r="AA25" s="99"/>
      <c r="AB25" s="99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3"/>
      <c r="AX25" s="1" t="s">
        <v>45</v>
      </c>
      <c r="AY25" s="1" t="s">
        <v>69</v>
      </c>
      <c r="AZ25" s="1">
        <v>0.75</v>
      </c>
      <c r="BA25" s="1">
        <v>0.75</v>
      </c>
    </row>
    <row r="26" spans="2:53" ht="12" customHeight="1" x14ac:dyDescent="0.45">
      <c r="B26" s="135" t="s">
        <v>22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7"/>
      <c r="N26" s="110" t="s">
        <v>1</v>
      </c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 t="s">
        <v>5</v>
      </c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2"/>
      <c r="AX26" s="1" t="s">
        <v>52</v>
      </c>
      <c r="AY26" s="1" t="s">
        <v>70</v>
      </c>
      <c r="AZ26" s="1">
        <v>1</v>
      </c>
      <c r="BA26" s="1" t="s">
        <v>73</v>
      </c>
    </row>
    <row r="27" spans="2:53" ht="12" customHeight="1" x14ac:dyDescent="0.45">
      <c r="B27" s="138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40"/>
      <c r="N27" s="106" t="s">
        <v>74</v>
      </c>
      <c r="O27" s="107"/>
      <c r="P27" s="107"/>
      <c r="Q27" s="107"/>
      <c r="R27" s="107"/>
      <c r="S27" s="108"/>
      <c r="T27" s="104" t="s">
        <v>78</v>
      </c>
      <c r="U27" s="104"/>
      <c r="V27" s="104"/>
      <c r="W27" s="104" t="s">
        <v>75</v>
      </c>
      <c r="X27" s="104"/>
      <c r="Y27" s="104"/>
      <c r="Z27" s="104"/>
      <c r="AA27" s="104"/>
      <c r="AB27" s="104"/>
      <c r="AC27" s="106" t="s">
        <v>76</v>
      </c>
      <c r="AD27" s="76"/>
      <c r="AE27" s="76"/>
      <c r="AF27" s="76"/>
      <c r="AG27" s="76"/>
      <c r="AH27" s="76"/>
      <c r="AI27" s="76"/>
      <c r="AJ27" s="77"/>
      <c r="AK27" s="104" t="s">
        <v>77</v>
      </c>
      <c r="AL27" s="104"/>
      <c r="AM27" s="104"/>
      <c r="AN27" s="106" t="s">
        <v>79</v>
      </c>
      <c r="AO27" s="76"/>
      <c r="AP27" s="76"/>
      <c r="AQ27" s="76"/>
      <c r="AR27" s="76"/>
      <c r="AS27" s="76"/>
      <c r="AT27" s="76"/>
      <c r="AU27" s="113"/>
    </row>
    <row r="28" spans="2:53" ht="12" customHeight="1" x14ac:dyDescent="0.45">
      <c r="B28" s="138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40"/>
      <c r="N28" s="55"/>
      <c r="O28" s="109"/>
      <c r="P28" s="109"/>
      <c r="Q28" s="109"/>
      <c r="R28" s="109"/>
      <c r="S28" s="56"/>
      <c r="T28" s="105"/>
      <c r="U28" s="105"/>
      <c r="V28" s="105"/>
      <c r="W28" s="105"/>
      <c r="X28" s="105"/>
      <c r="Y28" s="105"/>
      <c r="Z28" s="105"/>
      <c r="AA28" s="105"/>
      <c r="AB28" s="105"/>
      <c r="AC28" s="89"/>
      <c r="AD28" s="90"/>
      <c r="AE28" s="90"/>
      <c r="AF28" s="90"/>
      <c r="AG28" s="90"/>
      <c r="AH28" s="90"/>
      <c r="AI28" s="90"/>
      <c r="AJ28" s="91"/>
      <c r="AK28" s="104"/>
      <c r="AL28" s="104"/>
      <c r="AM28" s="104"/>
      <c r="AN28" s="89"/>
      <c r="AO28" s="90"/>
      <c r="AP28" s="90"/>
      <c r="AQ28" s="90"/>
      <c r="AR28" s="90"/>
      <c r="AS28" s="90"/>
      <c r="AT28" s="90"/>
      <c r="AU28" s="114"/>
    </row>
    <row r="29" spans="2:53" ht="12" customHeight="1" x14ac:dyDescent="0.45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2"/>
      <c r="O29" s="42"/>
      <c r="P29" s="42"/>
      <c r="Q29" s="42"/>
      <c r="R29" s="42"/>
      <c r="S29" s="42"/>
      <c r="T29" s="43" t="str">
        <f>IF(N29=0,"",INDEX($AX$3:$BA$26,MATCH($B$12,$AX$3:$AX$27,0),3))</f>
        <v/>
      </c>
      <c r="U29" s="43"/>
      <c r="V29" s="43"/>
      <c r="W29" s="44" t="str">
        <f>IF(N29=0,"",ROUNDDOWN($N29*$T29,2))</f>
        <v/>
      </c>
      <c r="X29" s="44"/>
      <c r="Y29" s="44"/>
      <c r="Z29" s="44"/>
      <c r="AA29" s="44"/>
      <c r="AB29" s="44"/>
      <c r="AC29" s="9"/>
      <c r="AD29" s="10"/>
      <c r="AE29" s="20" t="s">
        <v>6</v>
      </c>
      <c r="AF29" s="20"/>
      <c r="AG29" s="20" t="s">
        <v>4</v>
      </c>
      <c r="AH29" s="20"/>
      <c r="AI29" s="20" t="s">
        <v>3</v>
      </c>
      <c r="AJ29" s="3" t="s">
        <v>2</v>
      </c>
      <c r="AK29" s="43" t="str">
        <f>IF($AC30=0,"",INDEX($AX$3:$BA$26,MATCH($B29,$AX$3:$AX$26,0),4))</f>
        <v/>
      </c>
      <c r="AL29" s="43"/>
      <c r="AM29" s="43"/>
      <c r="AN29" s="9"/>
      <c r="AO29" s="10"/>
      <c r="AP29" s="20" t="s">
        <v>6</v>
      </c>
      <c r="AQ29" s="20"/>
      <c r="AR29" s="20" t="s">
        <v>4</v>
      </c>
      <c r="AS29" s="20"/>
      <c r="AT29" s="20" t="s">
        <v>3</v>
      </c>
      <c r="AU29" s="4" t="s">
        <v>2</v>
      </c>
    </row>
    <row r="30" spans="2:53" ht="12" customHeight="1" x14ac:dyDescent="0.45">
      <c r="B30" s="45" t="str">
        <f>IF($B29=0,"",INDEX($AX$3:$AY$26,MATCH($B29,$AX$3:$AX$26,0),2))</f>
        <v/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2"/>
      <c r="O30" s="42"/>
      <c r="P30" s="42"/>
      <c r="Q30" s="42"/>
      <c r="R30" s="42"/>
      <c r="S30" s="42"/>
      <c r="T30" s="43"/>
      <c r="U30" s="43"/>
      <c r="V30" s="43"/>
      <c r="W30" s="44"/>
      <c r="X30" s="44"/>
      <c r="Y30" s="44"/>
      <c r="Z30" s="44"/>
      <c r="AA30" s="44"/>
      <c r="AB30" s="44"/>
      <c r="AC30" s="47"/>
      <c r="AD30" s="48"/>
      <c r="AE30" s="48"/>
      <c r="AF30" s="48"/>
      <c r="AG30" s="48"/>
      <c r="AH30" s="48"/>
      <c r="AI30" s="48"/>
      <c r="AJ30" s="48"/>
      <c r="AK30" s="43"/>
      <c r="AL30" s="43"/>
      <c r="AM30" s="43"/>
      <c r="AN30" s="115" t="str">
        <f>IF($AC30=0,"",ROUNDDOWN($AC30*$AK29,0))</f>
        <v/>
      </c>
      <c r="AO30" s="116"/>
      <c r="AP30" s="116"/>
      <c r="AQ30" s="116"/>
      <c r="AR30" s="116"/>
      <c r="AS30" s="116"/>
      <c r="AT30" s="116"/>
      <c r="AU30" s="117"/>
    </row>
    <row r="31" spans="2:53" ht="12" customHeight="1" x14ac:dyDescent="0.4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2"/>
      <c r="O31" s="42"/>
      <c r="P31" s="42"/>
      <c r="Q31" s="42"/>
      <c r="R31" s="42"/>
      <c r="S31" s="42"/>
      <c r="T31" s="43" t="str">
        <f>IF(N31=0,"",INDEX($AX$3:$BA$26,MATCH($B$12,$AX$3:$AX$27,0),3))</f>
        <v/>
      </c>
      <c r="U31" s="43"/>
      <c r="V31" s="43"/>
      <c r="W31" s="44" t="str">
        <f>IF(N31=0,"",ROUNDDOWN($N31*$T31,2))</f>
        <v/>
      </c>
      <c r="X31" s="44"/>
      <c r="Y31" s="44"/>
      <c r="Z31" s="44"/>
      <c r="AA31" s="44"/>
      <c r="AB31" s="44"/>
      <c r="AC31" s="9"/>
      <c r="AD31" s="10"/>
      <c r="AE31" s="20"/>
      <c r="AF31" s="20"/>
      <c r="AG31" s="20"/>
      <c r="AH31" s="20"/>
      <c r="AI31" s="20"/>
      <c r="AJ31" s="3"/>
      <c r="AK31" s="43" t="str">
        <f>IF($AC32=0,"",INDEX($AX$3:$BA$26,MATCH($B31,$AX$3:$AX$26,0),4))</f>
        <v/>
      </c>
      <c r="AL31" s="43"/>
      <c r="AM31" s="43"/>
      <c r="AN31" s="30"/>
      <c r="AO31" s="31"/>
      <c r="AP31" s="32"/>
      <c r="AQ31" s="32"/>
      <c r="AR31" s="32"/>
      <c r="AS31" s="32"/>
      <c r="AT31" s="32"/>
      <c r="AU31" s="33"/>
    </row>
    <row r="32" spans="2:53" ht="12" customHeight="1" x14ac:dyDescent="0.45">
      <c r="B32" s="45" t="str">
        <f>IF($B31=0,"",INDEX($AX$3:$AY$26,MATCH($B31,$AX$3:$AX$26,0),2))</f>
        <v/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2"/>
      <c r="O32" s="42"/>
      <c r="P32" s="42"/>
      <c r="Q32" s="42"/>
      <c r="R32" s="42"/>
      <c r="S32" s="42"/>
      <c r="T32" s="43"/>
      <c r="U32" s="43"/>
      <c r="V32" s="43"/>
      <c r="W32" s="44"/>
      <c r="X32" s="44"/>
      <c r="Y32" s="44"/>
      <c r="Z32" s="44"/>
      <c r="AA32" s="44"/>
      <c r="AB32" s="44"/>
      <c r="AC32" s="47"/>
      <c r="AD32" s="48"/>
      <c r="AE32" s="48"/>
      <c r="AF32" s="48"/>
      <c r="AG32" s="48"/>
      <c r="AH32" s="48"/>
      <c r="AI32" s="48"/>
      <c r="AJ32" s="48"/>
      <c r="AK32" s="43"/>
      <c r="AL32" s="43"/>
      <c r="AM32" s="43"/>
      <c r="AN32" s="115" t="str">
        <f>IF($AC32=0,"",ROUNDDOWN($AC32*$AK31,0))</f>
        <v/>
      </c>
      <c r="AO32" s="116"/>
      <c r="AP32" s="116"/>
      <c r="AQ32" s="116"/>
      <c r="AR32" s="116"/>
      <c r="AS32" s="116"/>
      <c r="AT32" s="116"/>
      <c r="AU32" s="117"/>
    </row>
    <row r="33" spans="2:47" ht="12" customHeight="1" x14ac:dyDescent="0.45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2"/>
      <c r="O33" s="42"/>
      <c r="P33" s="42"/>
      <c r="Q33" s="42"/>
      <c r="R33" s="42"/>
      <c r="S33" s="42"/>
      <c r="T33" s="43" t="str">
        <f>IF(N33=0,"",INDEX($AX$3:$BA$26,MATCH($B$12,$AX$3:$AX$27,0),3))</f>
        <v/>
      </c>
      <c r="U33" s="43"/>
      <c r="V33" s="43"/>
      <c r="W33" s="44" t="str">
        <f>IF(N33=0,"",ROUNDDOWN($N33*$T33,2))</f>
        <v/>
      </c>
      <c r="X33" s="44"/>
      <c r="Y33" s="44"/>
      <c r="Z33" s="44"/>
      <c r="AA33" s="44"/>
      <c r="AB33" s="44"/>
      <c r="AC33" s="9"/>
      <c r="AD33" s="10"/>
      <c r="AE33" s="20"/>
      <c r="AF33" s="20"/>
      <c r="AG33" s="20"/>
      <c r="AH33" s="20"/>
      <c r="AI33" s="20"/>
      <c r="AJ33" s="3"/>
      <c r="AK33" s="43" t="str">
        <f>IF($AC34=0,"",INDEX($AX$3:$BA$26,MATCH($B33,$AX$3:$AX$26,0),4))</f>
        <v/>
      </c>
      <c r="AL33" s="43"/>
      <c r="AM33" s="43"/>
      <c r="AN33" s="30"/>
      <c r="AO33" s="31"/>
      <c r="AP33" s="32"/>
      <c r="AQ33" s="32"/>
      <c r="AR33" s="32"/>
      <c r="AS33" s="32"/>
      <c r="AT33" s="32"/>
      <c r="AU33" s="33"/>
    </row>
    <row r="34" spans="2:47" ht="12" customHeight="1" x14ac:dyDescent="0.45">
      <c r="B34" s="45" t="str">
        <f>IF($B33=0,"",INDEX($AX$3:$AY$26,MATCH($B33,$AX$3:$AX$26,0),2))</f>
        <v/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2"/>
      <c r="O34" s="42"/>
      <c r="P34" s="42"/>
      <c r="Q34" s="42"/>
      <c r="R34" s="42"/>
      <c r="S34" s="42"/>
      <c r="T34" s="43"/>
      <c r="U34" s="43"/>
      <c r="V34" s="43"/>
      <c r="W34" s="44"/>
      <c r="X34" s="44"/>
      <c r="Y34" s="44"/>
      <c r="Z34" s="44"/>
      <c r="AA34" s="44"/>
      <c r="AB34" s="44"/>
      <c r="AC34" s="47"/>
      <c r="AD34" s="48"/>
      <c r="AE34" s="48"/>
      <c r="AF34" s="48"/>
      <c r="AG34" s="48"/>
      <c r="AH34" s="48"/>
      <c r="AI34" s="48"/>
      <c r="AJ34" s="48"/>
      <c r="AK34" s="43"/>
      <c r="AL34" s="43"/>
      <c r="AM34" s="43"/>
      <c r="AN34" s="115" t="str">
        <f>IF($AC34=0,"",ROUNDDOWN($AC34*$AK33,0))</f>
        <v/>
      </c>
      <c r="AO34" s="116"/>
      <c r="AP34" s="116"/>
      <c r="AQ34" s="116"/>
      <c r="AR34" s="116"/>
      <c r="AS34" s="116"/>
      <c r="AT34" s="116"/>
      <c r="AU34" s="117"/>
    </row>
    <row r="35" spans="2:47" ht="12" customHeight="1" x14ac:dyDescent="0.45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2"/>
      <c r="O35" s="42"/>
      <c r="P35" s="42"/>
      <c r="Q35" s="42"/>
      <c r="R35" s="42"/>
      <c r="S35" s="42"/>
      <c r="T35" s="43" t="str">
        <f>IF(N35=0,"",INDEX($AX$3:$BA$26,MATCH($B$12,$AX$3:$AX$27,0),3))</f>
        <v/>
      </c>
      <c r="U35" s="43"/>
      <c r="V35" s="43"/>
      <c r="W35" s="44" t="str">
        <f>IF(N35=0,"",ROUNDDOWN($N35*$T35,2))</f>
        <v/>
      </c>
      <c r="X35" s="44"/>
      <c r="Y35" s="44"/>
      <c r="Z35" s="44"/>
      <c r="AA35" s="44"/>
      <c r="AB35" s="44"/>
      <c r="AC35" s="9"/>
      <c r="AD35" s="10"/>
      <c r="AE35" s="20"/>
      <c r="AF35" s="20"/>
      <c r="AG35" s="20"/>
      <c r="AH35" s="20"/>
      <c r="AI35" s="20"/>
      <c r="AJ35" s="3"/>
      <c r="AK35" s="43" t="str">
        <f>IF($AC36=0,"",INDEX($AX$3:$BA$26,MATCH($B35,$AX$3:$AX$26,0),4))</f>
        <v/>
      </c>
      <c r="AL35" s="43"/>
      <c r="AM35" s="43"/>
      <c r="AN35" s="30"/>
      <c r="AO35" s="31"/>
      <c r="AP35" s="32"/>
      <c r="AQ35" s="32"/>
      <c r="AR35" s="32"/>
      <c r="AS35" s="32"/>
      <c r="AT35" s="32"/>
      <c r="AU35" s="33"/>
    </row>
    <row r="36" spans="2:47" ht="12" customHeight="1" x14ac:dyDescent="0.45">
      <c r="B36" s="45" t="str">
        <f>IF($B35=0,"",INDEX($AX$3:$AY$26,MATCH($B35,$AX$3:$AX$26,0),2))</f>
        <v/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2"/>
      <c r="O36" s="42"/>
      <c r="P36" s="42"/>
      <c r="Q36" s="42"/>
      <c r="R36" s="42"/>
      <c r="S36" s="42"/>
      <c r="T36" s="43"/>
      <c r="U36" s="43"/>
      <c r="V36" s="43"/>
      <c r="W36" s="44"/>
      <c r="X36" s="44"/>
      <c r="Y36" s="44"/>
      <c r="Z36" s="44"/>
      <c r="AA36" s="44"/>
      <c r="AB36" s="44"/>
      <c r="AC36" s="47"/>
      <c r="AD36" s="48"/>
      <c r="AE36" s="48"/>
      <c r="AF36" s="48"/>
      <c r="AG36" s="48"/>
      <c r="AH36" s="48"/>
      <c r="AI36" s="48"/>
      <c r="AJ36" s="48"/>
      <c r="AK36" s="43"/>
      <c r="AL36" s="43"/>
      <c r="AM36" s="43"/>
      <c r="AN36" s="115" t="str">
        <f>IF($AC36=0,"",ROUNDDOWN($AC36*$AK35,0))</f>
        <v/>
      </c>
      <c r="AO36" s="116"/>
      <c r="AP36" s="116"/>
      <c r="AQ36" s="116"/>
      <c r="AR36" s="116"/>
      <c r="AS36" s="116"/>
      <c r="AT36" s="116"/>
      <c r="AU36" s="117"/>
    </row>
    <row r="37" spans="2:47" ht="12" customHeight="1" x14ac:dyDescent="0.45">
      <c r="B37" s="121" t="s">
        <v>43</v>
      </c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3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5"/>
      <c r="AC37" s="9"/>
      <c r="AD37" s="10"/>
      <c r="AE37" s="20"/>
      <c r="AF37" s="20"/>
      <c r="AG37" s="20"/>
      <c r="AH37" s="20"/>
      <c r="AI37" s="20"/>
      <c r="AJ37" s="3"/>
      <c r="AK37" s="43" t="str">
        <f>IF($AC38=0,"",INDEX($AX$3:$BA$26,MATCH($B37,$AX$3:$AX$26,0),4))</f>
        <v/>
      </c>
      <c r="AL37" s="43"/>
      <c r="AM37" s="43"/>
      <c r="AN37" s="30"/>
      <c r="AO37" s="31"/>
      <c r="AP37" s="32"/>
      <c r="AQ37" s="32"/>
      <c r="AR37" s="32"/>
      <c r="AS37" s="32"/>
      <c r="AT37" s="32"/>
      <c r="AU37" s="33"/>
    </row>
    <row r="38" spans="2:47" ht="12" customHeight="1" x14ac:dyDescent="0.45">
      <c r="B38" s="45" t="str">
        <f>IF($B37=0,"",INDEX($AX$3:$AY$26,MATCH($B37,$AX$3:$AX$26,0),2))</f>
        <v>（雇用改善助成対象事業所）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126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8"/>
      <c r="AC38" s="47"/>
      <c r="AD38" s="48"/>
      <c r="AE38" s="48"/>
      <c r="AF38" s="48"/>
      <c r="AG38" s="48"/>
      <c r="AH38" s="48"/>
      <c r="AI38" s="48"/>
      <c r="AJ38" s="48"/>
      <c r="AK38" s="43"/>
      <c r="AL38" s="43"/>
      <c r="AM38" s="43"/>
      <c r="AN38" s="115" t="str">
        <f>IF($AC38=0,"",ROUNDDOWN($AC38*$AK37,0))</f>
        <v/>
      </c>
      <c r="AO38" s="116"/>
      <c r="AP38" s="116"/>
      <c r="AQ38" s="116"/>
      <c r="AR38" s="116"/>
      <c r="AS38" s="116"/>
      <c r="AT38" s="116"/>
      <c r="AU38" s="117"/>
    </row>
    <row r="39" spans="2:47" ht="12" customHeight="1" x14ac:dyDescent="0.45">
      <c r="B39" s="129" t="s">
        <v>20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1"/>
      <c r="N39" s="34">
        <f>SUM(N29:S36)</f>
        <v>0</v>
      </c>
      <c r="O39" s="34"/>
      <c r="P39" s="34"/>
      <c r="Q39" s="34"/>
      <c r="R39" s="34"/>
      <c r="S39" s="34"/>
      <c r="T39" s="36"/>
      <c r="U39" s="36"/>
      <c r="V39" s="36"/>
      <c r="W39" s="34">
        <f>SUM(W29:AB36)</f>
        <v>0</v>
      </c>
      <c r="X39" s="34"/>
      <c r="Y39" s="34"/>
      <c r="Z39" s="34"/>
      <c r="AA39" s="34"/>
      <c r="AB39" s="34"/>
      <c r="AC39" s="9"/>
      <c r="AD39" s="10"/>
      <c r="AE39" s="20"/>
      <c r="AF39" s="20"/>
      <c r="AG39" s="20"/>
      <c r="AH39" s="20"/>
      <c r="AI39" s="20"/>
      <c r="AJ39" s="3"/>
      <c r="AK39" s="36"/>
      <c r="AL39" s="36"/>
      <c r="AM39" s="36"/>
      <c r="AN39" s="9"/>
      <c r="AO39" s="10"/>
      <c r="AP39" s="20"/>
      <c r="AQ39" s="20"/>
      <c r="AR39" s="20"/>
      <c r="AS39" s="20"/>
      <c r="AT39" s="20"/>
      <c r="AU39" s="4"/>
    </row>
    <row r="40" spans="2:47" ht="12" customHeight="1" thickBot="1" x14ac:dyDescent="0.5">
      <c r="B40" s="132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4"/>
      <c r="N40" s="35"/>
      <c r="O40" s="35"/>
      <c r="P40" s="35"/>
      <c r="Q40" s="35"/>
      <c r="R40" s="35"/>
      <c r="S40" s="35"/>
      <c r="T40" s="37"/>
      <c r="U40" s="37"/>
      <c r="V40" s="37"/>
      <c r="W40" s="35"/>
      <c r="X40" s="35"/>
      <c r="Y40" s="35"/>
      <c r="Z40" s="35"/>
      <c r="AA40" s="35"/>
      <c r="AB40" s="35"/>
      <c r="AC40" s="38">
        <f>SUM(AC30:AJ39)</f>
        <v>0</v>
      </c>
      <c r="AD40" s="39"/>
      <c r="AE40" s="39"/>
      <c r="AF40" s="39"/>
      <c r="AG40" s="39"/>
      <c r="AH40" s="39"/>
      <c r="AI40" s="39"/>
      <c r="AJ40" s="39"/>
      <c r="AK40" s="37"/>
      <c r="AL40" s="37"/>
      <c r="AM40" s="37"/>
      <c r="AN40" s="118">
        <f>SUM(AN30:AU38)</f>
        <v>0</v>
      </c>
      <c r="AO40" s="119"/>
      <c r="AP40" s="119"/>
      <c r="AQ40" s="119"/>
      <c r="AR40" s="119"/>
      <c r="AS40" s="119"/>
      <c r="AT40" s="119"/>
      <c r="AU40" s="120"/>
    </row>
    <row r="41" spans="2:47" ht="12" customHeight="1" x14ac:dyDescent="0.45">
      <c r="B41" s="141" t="s">
        <v>80</v>
      </c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42"/>
      <c r="X41" s="42"/>
      <c r="Y41" s="42"/>
      <c r="Z41" s="42"/>
      <c r="AA41" s="42"/>
      <c r="AB41" s="42"/>
      <c r="AC41" s="146" t="s">
        <v>81</v>
      </c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9"/>
      <c r="AO41" s="10"/>
      <c r="AP41" s="20"/>
      <c r="AQ41" s="20"/>
      <c r="AR41" s="20"/>
      <c r="AS41" s="20"/>
      <c r="AT41" s="20"/>
      <c r="AU41" s="4"/>
    </row>
    <row r="42" spans="2:47" ht="12" customHeight="1" thickBot="1" x14ac:dyDescent="0.5">
      <c r="B42" s="143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5"/>
      <c r="X42" s="145"/>
      <c r="Y42" s="145"/>
      <c r="Z42" s="145"/>
      <c r="AA42" s="145"/>
      <c r="AB42" s="145"/>
      <c r="AC42" s="148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50"/>
      <c r="AO42" s="151"/>
      <c r="AP42" s="151"/>
      <c r="AQ42" s="151"/>
      <c r="AR42" s="151"/>
      <c r="AS42" s="151"/>
      <c r="AT42" s="151"/>
      <c r="AU42" s="152"/>
    </row>
    <row r="43" spans="2:47" ht="12" customHeight="1" x14ac:dyDescent="0.45">
      <c r="B43" s="8"/>
      <c r="C43" s="8"/>
      <c r="D43" s="8"/>
      <c r="E43" s="8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23"/>
      <c r="U43" s="23"/>
      <c r="V43" s="23"/>
      <c r="W43" s="23"/>
      <c r="X43" s="23"/>
      <c r="Y43" s="15"/>
      <c r="Z43" s="15"/>
      <c r="AA43" s="15"/>
      <c r="AB43" s="15"/>
      <c r="AC43" s="15"/>
      <c r="AD43" s="15"/>
      <c r="AE43" s="24"/>
      <c r="AF43" s="24"/>
      <c r="AG43" s="24"/>
      <c r="AH43" s="24"/>
      <c r="AI43" s="7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</row>
  </sheetData>
  <sheetProtection sheet="1" formatCells="0" selectLockedCells="1"/>
  <mergeCells count="141">
    <mergeCell ref="B41:V42"/>
    <mergeCell ref="W41:AB42"/>
    <mergeCell ref="AC41:AM42"/>
    <mergeCell ref="AN42:AU42"/>
    <mergeCell ref="AV3:AV13"/>
    <mergeCell ref="B9:M11"/>
    <mergeCell ref="B12:M12"/>
    <mergeCell ref="B13:M13"/>
    <mergeCell ref="B37:M37"/>
    <mergeCell ref="N37:AB38"/>
    <mergeCell ref="AK37:AM38"/>
    <mergeCell ref="B38:M38"/>
    <mergeCell ref="AC38:AJ38"/>
    <mergeCell ref="AN38:AU38"/>
    <mergeCell ref="B39:M40"/>
    <mergeCell ref="N39:S40"/>
    <mergeCell ref="T39:V40"/>
    <mergeCell ref="W39:AB40"/>
    <mergeCell ref="AK39:AM40"/>
    <mergeCell ref="AC40:AJ40"/>
    <mergeCell ref="AN40:AU40"/>
    <mergeCell ref="B33:M33"/>
    <mergeCell ref="N33:S34"/>
    <mergeCell ref="T33:V34"/>
    <mergeCell ref="W33:AB34"/>
    <mergeCell ref="AK33:AM34"/>
    <mergeCell ref="B34:M34"/>
    <mergeCell ref="AC34:AJ34"/>
    <mergeCell ref="AN34:AU34"/>
    <mergeCell ref="B35:M35"/>
    <mergeCell ref="N35:S36"/>
    <mergeCell ref="T35:V36"/>
    <mergeCell ref="W35:AB36"/>
    <mergeCell ref="AK35:AM36"/>
    <mergeCell ref="B36:M36"/>
    <mergeCell ref="AC36:AJ36"/>
    <mergeCell ref="AN36:AU36"/>
    <mergeCell ref="B29:M29"/>
    <mergeCell ref="N29:S30"/>
    <mergeCell ref="T29:V30"/>
    <mergeCell ref="W29:AB30"/>
    <mergeCell ref="AK29:AM30"/>
    <mergeCell ref="B30:M30"/>
    <mergeCell ref="AC30:AJ30"/>
    <mergeCell ref="AN30:AU30"/>
    <mergeCell ref="B31:M31"/>
    <mergeCell ref="N31:S32"/>
    <mergeCell ref="T31:V32"/>
    <mergeCell ref="W31:AB32"/>
    <mergeCell ref="AK31:AM32"/>
    <mergeCell ref="B32:M32"/>
    <mergeCell ref="AC32:AJ32"/>
    <mergeCell ref="AN32:AU32"/>
    <mergeCell ref="B26:M28"/>
    <mergeCell ref="N26:AB26"/>
    <mergeCell ref="AC26:AU26"/>
    <mergeCell ref="N27:S28"/>
    <mergeCell ref="T27:V28"/>
    <mergeCell ref="W27:AB28"/>
    <mergeCell ref="AC27:AJ28"/>
    <mergeCell ref="AK27:AM28"/>
    <mergeCell ref="AN27:AU28"/>
    <mergeCell ref="AN19:AU19"/>
    <mergeCell ref="AN21:AU21"/>
    <mergeCell ref="AN15:AU15"/>
    <mergeCell ref="AN17:AU17"/>
    <mergeCell ref="AN23:AU23"/>
    <mergeCell ref="F24:J25"/>
    <mergeCell ref="K24:V25"/>
    <mergeCell ref="W24:AB25"/>
    <mergeCell ref="AC24:AU25"/>
    <mergeCell ref="B18:M18"/>
    <mergeCell ref="N18:S19"/>
    <mergeCell ref="T18:V19"/>
    <mergeCell ref="W18:AB19"/>
    <mergeCell ref="AK18:AM19"/>
    <mergeCell ref="B19:M19"/>
    <mergeCell ref="AC19:AJ19"/>
    <mergeCell ref="B20:M20"/>
    <mergeCell ref="AK20:AM21"/>
    <mergeCell ref="B21:M21"/>
    <mergeCell ref="AC21:AJ21"/>
    <mergeCell ref="N20:AB21"/>
    <mergeCell ref="B22:M23"/>
    <mergeCell ref="N22:S23"/>
    <mergeCell ref="T22:V23"/>
    <mergeCell ref="F7:J8"/>
    <mergeCell ref="K7:V8"/>
    <mergeCell ref="W7:AB8"/>
    <mergeCell ref="AC7:AU8"/>
    <mergeCell ref="AC13:AJ13"/>
    <mergeCell ref="W10:AB11"/>
    <mergeCell ref="W12:AB13"/>
    <mergeCell ref="T10:V11"/>
    <mergeCell ref="T12:V13"/>
    <mergeCell ref="N10:S11"/>
    <mergeCell ref="N12:S13"/>
    <mergeCell ref="N9:AB9"/>
    <mergeCell ref="AC9:AU9"/>
    <mergeCell ref="AK10:AM11"/>
    <mergeCell ref="AK12:AM13"/>
    <mergeCell ref="AC10:AJ11"/>
    <mergeCell ref="AN10:AU11"/>
    <mergeCell ref="AN13:AU13"/>
    <mergeCell ref="AO2:AS2"/>
    <mergeCell ref="AT2:AU2"/>
    <mergeCell ref="B3:V4"/>
    <mergeCell ref="X3:AC3"/>
    <mergeCell ref="AE3:AF4"/>
    <mergeCell ref="AG3:AI4"/>
    <mergeCell ref="AJ3:AL4"/>
    <mergeCell ref="AM3:AN4"/>
    <mergeCell ref="AO3:AS4"/>
    <mergeCell ref="AT3:AU4"/>
    <mergeCell ref="N2:S2"/>
    <mergeCell ref="W2:W6"/>
    <mergeCell ref="AE2:AF2"/>
    <mergeCell ref="AG2:AI2"/>
    <mergeCell ref="AJ2:AL2"/>
    <mergeCell ref="AM2:AN2"/>
    <mergeCell ref="X5:AC5"/>
    <mergeCell ref="AE5:AH5"/>
    <mergeCell ref="AI5:AU6"/>
    <mergeCell ref="AE6:AH6"/>
    <mergeCell ref="W22:AB23"/>
    <mergeCell ref="AK22:AM23"/>
    <mergeCell ref="AC23:AJ23"/>
    <mergeCell ref="B14:M14"/>
    <mergeCell ref="N14:S15"/>
    <mergeCell ref="T14:V15"/>
    <mergeCell ref="W14:AB15"/>
    <mergeCell ref="AK14:AM15"/>
    <mergeCell ref="B15:M15"/>
    <mergeCell ref="AC15:AJ15"/>
    <mergeCell ref="B16:M16"/>
    <mergeCell ref="N16:S17"/>
    <mergeCell ref="T16:V17"/>
    <mergeCell ref="W16:AB17"/>
    <mergeCell ref="AK16:AM17"/>
    <mergeCell ref="B17:M17"/>
    <mergeCell ref="AC17:AJ17"/>
  </mergeCells>
  <phoneticPr fontId="1"/>
  <dataValidations count="1">
    <dataValidation type="list" allowBlank="1" showInputMessage="1" showErrorMessage="1" sqref="B12:M12 B14:M14 B16:M16 B18:M18 B29:M29 B31:M31 B33:M33 B35:M35">
      <formula1>$AX$3:$AX$26</formula1>
    </dataValidation>
  </dataValidations>
  <pageMargins left="0.39370078740157483" right="0.39370078740157483" top="0.59055118110236227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課税標準の特例明細書（第44号様式別表3）</vt:lpstr>
      <vt:lpstr>'課税標準の特例明細書（第44号様式別表3）'!Print_Area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2025-07-10T06:30:59Z</dcterms:modified>
</cp:coreProperties>
</file>