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bk1201\共有\総務企画係\19：事業所・施設\★事業所一覧掲載用ホームページアドレス\R7.7.1時点　\"/>
    </mc:Choice>
  </mc:AlternateContent>
  <bookViews>
    <workbookView xWindow="0" yWindow="0" windowWidth="23040" windowHeight="9300"/>
  </bookViews>
  <sheets>
    <sheet name="放課後等デイサービス" sheetId="1" r:id="rId1"/>
  </sheets>
  <definedNames>
    <definedName name="_xlnm._FilterDatabase" localSheetId="0" hidden="1">放課後等デイサービス!$A$2:$M$123</definedName>
    <definedName name="_xlnm.Print_Area" localSheetId="0">放課後等デイサービス!$A$1:$L$123</definedName>
    <definedName name="_xlnm.Print_Titles" localSheetId="0">放課後等デイサービス!$1:$2</definedName>
    <definedName name="QW_Exce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5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</calcChain>
</file>

<file path=xl/sharedStrings.xml><?xml version="1.0" encoding="utf-8"?>
<sst xmlns="http://schemas.openxmlformats.org/spreadsheetml/2006/main" count="811" uniqueCount="556">
  <si>
    <t>基準該当</t>
    <rPh sb="0" eb="4">
      <t>キジュンガイトウ</t>
    </rPh>
    <phoneticPr fontId="1"/>
  </si>
  <si>
    <t>H24.4.1</t>
  </si>
  <si>
    <t>有限会社　和</t>
    <phoneticPr fontId="1"/>
  </si>
  <si>
    <t>デイの家　なごみ家</t>
  </si>
  <si>
    <t>社会福祉法人　あいわ会</t>
    <phoneticPr fontId="1"/>
  </si>
  <si>
    <t>障害児通所ちなつ</t>
  </si>
  <si>
    <t>社会福祉法人　ゆうわ会</t>
    <phoneticPr fontId="1"/>
  </si>
  <si>
    <t>すずらん</t>
  </si>
  <si>
    <t>株式会社　ヒューマン・ネットワーク</t>
  </si>
  <si>
    <t>介護支援センターながさき　デイサービス・ステーション　うつつ川</t>
  </si>
  <si>
    <t>介護支援センターながさき　デイサービスセンター・ステーション　やよい</t>
  </si>
  <si>
    <t>介護支援センターながさき　デイリハ・ステーション福田</t>
    <phoneticPr fontId="1"/>
  </si>
  <si>
    <t>H24.4.1</t>
    <phoneticPr fontId="1"/>
  </si>
  <si>
    <t>介護支援センターながさき　ヘルパーサービス・ステーション　中島川</t>
    <phoneticPr fontId="1"/>
  </si>
  <si>
    <t>株式会社　ヒューマン・ネットワーク</t>
    <phoneticPr fontId="1"/>
  </si>
  <si>
    <t>介護支援センターながさき　デイサービス・ステーション　伊勢の杜</t>
    <phoneticPr fontId="1"/>
  </si>
  <si>
    <t>https://egaonomori-web.jimdosite.com/</t>
    <phoneticPr fontId="1"/>
  </si>
  <si>
    <t>合同会社Progress</t>
    <rPh sb="0" eb="2">
      <t>ゴウドウ</t>
    </rPh>
    <rPh sb="2" eb="4">
      <t>ガイシャ</t>
    </rPh>
    <phoneticPr fontId="1"/>
  </si>
  <si>
    <t>R7.5.1</t>
    <phoneticPr fontId="1"/>
  </si>
  <si>
    <t>放課後等デイサービス　えがおの森とまち</t>
    <rPh sb="15" eb="16">
      <t>モリ</t>
    </rPh>
    <phoneticPr fontId="1"/>
  </si>
  <si>
    <t>多機能型</t>
    <rPh sb="0" eb="4">
      <t>タキノウガタ</t>
    </rPh>
    <phoneticPr fontId="1"/>
  </si>
  <si>
    <t>社会福祉法人明星会</t>
    <rPh sb="0" eb="6">
      <t>シャカイフクシホウジン</t>
    </rPh>
    <rPh sb="6" eb="9">
      <t>ミョウジョウカイ</t>
    </rPh>
    <phoneticPr fontId="1"/>
  </si>
  <si>
    <t>R7.6.1</t>
    <phoneticPr fontId="1"/>
  </si>
  <si>
    <t>多機能型児童発達支援事業所ぱれっと</t>
    <rPh sb="0" eb="13">
      <t>タキノウガタジドウハッタツシエンジギョウショ</t>
    </rPh>
    <phoneticPr fontId="1"/>
  </si>
  <si>
    <t>株式会社長崎医恵会</t>
    <rPh sb="0" eb="2">
      <t>カブシキ</t>
    </rPh>
    <phoneticPr fontId="1"/>
  </si>
  <si>
    <t>クローバーキッズ矢上第２</t>
    <rPh sb="8" eb="10">
      <t>ヤガミ</t>
    </rPh>
    <rPh sb="10" eb="11">
      <t>ダイ</t>
    </rPh>
    <phoneticPr fontId="1"/>
  </si>
  <si>
    <t>株式会社　エイトワークス</t>
    <phoneticPr fontId="1"/>
  </si>
  <si>
    <t>ひまわりキッズ2</t>
    <phoneticPr fontId="1"/>
  </si>
  <si>
    <t>PROGRESS株式会社</t>
    <rPh sb="8" eb="12">
      <t>カブシキガイシャ</t>
    </rPh>
    <phoneticPr fontId="1"/>
  </si>
  <si>
    <t>R7.4.1</t>
    <phoneticPr fontId="1"/>
  </si>
  <si>
    <t>チャイルドSP　花丘</t>
    <phoneticPr fontId="1"/>
  </si>
  <si>
    <t>株式会社センテンス</t>
    <rPh sb="0" eb="4">
      <t>カブシキガイシャ</t>
    </rPh>
    <phoneticPr fontId="1"/>
  </si>
  <si>
    <t>R7.3.1</t>
    <phoneticPr fontId="1"/>
  </si>
  <si>
    <t>みなみの療育室　EGAWA</t>
    <rPh sb="4" eb="7">
      <t>リョウイクシツ</t>
    </rPh>
    <phoneticPr fontId="1"/>
  </si>
  <si>
    <t>株式会社エムアールケイ</t>
    <rPh sb="0" eb="4">
      <t>カブシキガイシャ</t>
    </rPh>
    <phoneticPr fontId="1"/>
  </si>
  <si>
    <t>けこたまな　柳谷</t>
    <rPh sb="6" eb="8">
      <t>ヤナギダニ</t>
    </rPh>
    <phoneticPr fontId="1"/>
  </si>
  <si>
    <t>学校法人福田学園</t>
    <rPh sb="4" eb="8">
      <t>フクダガクエン</t>
    </rPh>
    <phoneticPr fontId="1"/>
  </si>
  <si>
    <t>R7.2.1</t>
    <phoneticPr fontId="1"/>
  </si>
  <si>
    <t>こどもサポートセンター　スマイルくるみ</t>
    <phoneticPr fontId="1"/>
  </si>
  <si>
    <t>https://ponyland-nagasaki.com/</t>
    <phoneticPr fontId="1"/>
  </si>
  <si>
    <t>特定非営利活動法人ポニーランド長崎</t>
    <rPh sb="0" eb="9">
      <t>トクテイヒエイリカツドウホウジン</t>
    </rPh>
    <rPh sb="15" eb="17">
      <t>ナガサキ</t>
    </rPh>
    <phoneticPr fontId="1"/>
  </si>
  <si>
    <t>児童発達支援・放課後等デイサービス　ぽにぃらんど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</si>
  <si>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株式会社MUSASHI</t>
    <rPh sb="0" eb="4">
      <t>カブシキガイシャ</t>
    </rPh>
    <phoneticPr fontId="1"/>
  </si>
  <si>
    <t>R6.12.1</t>
    <phoneticPr fontId="1"/>
  </si>
  <si>
    <t>総合療育　れお</t>
    <rPh sb="0" eb="4">
      <t>ソウゴウリョウイク</t>
    </rPh>
    <phoneticPr fontId="1"/>
  </si>
  <si>
    <t>株式会社プラス3</t>
    <rPh sb="0" eb="4">
      <t>カブシキガイシャ</t>
    </rPh>
    <phoneticPr fontId="1"/>
  </si>
  <si>
    <t>R6.8.1</t>
    <phoneticPr fontId="1"/>
  </si>
  <si>
    <t>こぱんはうすさくら長崎中里教室</t>
    <rPh sb="9" eb="11">
      <t>ナガサキ</t>
    </rPh>
    <rPh sb="11" eb="13">
      <t>ナカザト</t>
    </rPh>
    <rPh sb="13" eb="15">
      <t>キョウシツ</t>
    </rPh>
    <phoneticPr fontId="1"/>
  </si>
  <si>
    <t>共生型</t>
    <rPh sb="0" eb="3">
      <t>キョウセイガタ</t>
    </rPh>
    <phoneticPr fontId="1"/>
  </si>
  <si>
    <t>株式会社　長崎医恵会</t>
    <rPh sb="0" eb="4">
      <t>カブシキガイシャ</t>
    </rPh>
    <rPh sb="5" eb="7">
      <t>ナガサキ</t>
    </rPh>
    <rPh sb="7" eb="10">
      <t>イケイカイ</t>
    </rPh>
    <phoneticPr fontId="1"/>
  </si>
  <si>
    <t>R6.7.1</t>
    <phoneticPr fontId="1"/>
  </si>
  <si>
    <t>デイサービス　クローバー・ガーデン矢上</t>
    <rPh sb="17" eb="19">
      <t>ヤガミ</t>
    </rPh>
    <phoneticPr fontId="1"/>
  </si>
  <si>
    <t>多機能型</t>
    <rPh sb="0" eb="3">
      <t>タキノウ</t>
    </rPh>
    <rPh sb="3" eb="4">
      <t>ガタ</t>
    </rPh>
    <phoneticPr fontId="1"/>
  </si>
  <si>
    <t>株式会社てわざ</t>
    <rPh sb="0" eb="4">
      <t>カブシキガイシャ</t>
    </rPh>
    <phoneticPr fontId="1"/>
  </si>
  <si>
    <t>R6.6.1</t>
    <phoneticPr fontId="1"/>
  </si>
  <si>
    <t>放課後等デイサービスやわら　住吉店</t>
    <rPh sb="0" eb="4">
      <t>ホウカゴトウ</t>
    </rPh>
    <rPh sb="14" eb="17">
      <t>スミヨシテン</t>
    </rPh>
    <phoneticPr fontId="1"/>
  </si>
  <si>
    <t>特定非営利活動法人　ひだまり会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1"/>
  </si>
  <si>
    <t>R6.4.1</t>
    <phoneticPr fontId="1"/>
  </si>
  <si>
    <t>放課後等デイサービス　ピース</t>
    <rPh sb="0" eb="4">
      <t>ホウカゴトウ</t>
    </rPh>
    <phoneticPr fontId="1"/>
  </si>
  <si>
    <t>株式会社ヴィレッジワン</t>
    <phoneticPr fontId="1"/>
  </si>
  <si>
    <t>will</t>
    <phoneticPr fontId="1"/>
  </si>
  <si>
    <t>ajisai-nagasaki.com</t>
    <phoneticPr fontId="1"/>
  </si>
  <si>
    <t>株式会社　シーエスケイ</t>
    <phoneticPr fontId="1"/>
  </si>
  <si>
    <t>児童発達支援あじさい滑石2</t>
    <rPh sb="10" eb="12">
      <t>ナメシ</t>
    </rPh>
    <phoneticPr fontId="1"/>
  </si>
  <si>
    <t>株式会社　シーエスケイ</t>
    <rPh sb="0" eb="4">
      <t>カブシキガイシャ</t>
    </rPh>
    <phoneticPr fontId="1"/>
  </si>
  <si>
    <t>総合療育センターあじさい愛宕2</t>
    <rPh sb="0" eb="4">
      <t>ソウゴウリョウイク</t>
    </rPh>
    <rPh sb="12" eb="14">
      <t>アタゴ</t>
    </rPh>
    <phoneticPr fontId="1"/>
  </si>
  <si>
    <t>社会福祉法人ことの海会</t>
    <rPh sb="0" eb="4">
      <t>シャカイフクシ</t>
    </rPh>
    <rPh sb="4" eb="6">
      <t>ホウジン</t>
    </rPh>
    <rPh sb="9" eb="10">
      <t>ウミ</t>
    </rPh>
    <rPh sb="10" eb="11">
      <t>カイ</t>
    </rPh>
    <phoneticPr fontId="1"/>
  </si>
  <si>
    <t>R6.3.1</t>
    <phoneticPr fontId="1"/>
  </si>
  <si>
    <t>ふわり滑石</t>
    <rPh sb="3" eb="5">
      <t>ナメシ</t>
    </rPh>
    <phoneticPr fontId="1"/>
  </si>
  <si>
    <t>株式会社コネクトながさき</t>
    <phoneticPr fontId="1"/>
  </si>
  <si>
    <t>R6.2.1</t>
    <phoneticPr fontId="1"/>
  </si>
  <si>
    <t>放課後等デイサービス　コネクトさくら</t>
    <rPh sb="0" eb="4">
      <t>ホウカゴトウ</t>
    </rPh>
    <phoneticPr fontId="1"/>
  </si>
  <si>
    <t>R6.1.1</t>
    <phoneticPr fontId="1"/>
  </si>
  <si>
    <t>総合療育センターあじさい愛宕</t>
    <rPh sb="0" eb="4">
      <t>ソウゴウリョウイク</t>
    </rPh>
    <rPh sb="12" eb="14">
      <t>アタゴ</t>
    </rPh>
    <phoneticPr fontId="1"/>
  </si>
  <si>
    <t>重心</t>
    <rPh sb="0" eb="2">
      <t>ジュウシン</t>
    </rPh>
    <phoneticPr fontId="1"/>
  </si>
  <si>
    <t>CONNE株式会社</t>
    <rPh sb="5" eb="7">
      <t>カブシキ</t>
    </rPh>
    <rPh sb="7" eb="9">
      <t>ガイシャ</t>
    </rPh>
    <phoneticPr fontId="1"/>
  </si>
  <si>
    <t>R5.11.1</t>
    <phoneticPr fontId="1"/>
  </si>
  <si>
    <t>ままはぐ長崎</t>
    <rPh sb="4" eb="6">
      <t>ナガサキ</t>
    </rPh>
    <phoneticPr fontId="1"/>
  </si>
  <si>
    <t>R5.10.1</t>
    <phoneticPr fontId="1"/>
  </si>
  <si>
    <t>ひまわりキッズ</t>
    <phoneticPr fontId="1"/>
  </si>
  <si>
    <t>https://www.assist-hughug.net/</t>
  </si>
  <si>
    <t>株式会社　アシスト</t>
    <rPh sb="0" eb="4">
      <t>カブシキガイシャ</t>
    </rPh>
    <phoneticPr fontId="1"/>
  </si>
  <si>
    <t>R5.4.1</t>
    <phoneticPr fontId="1"/>
  </si>
  <si>
    <t>Ｈｕｇ・Ｈｕｇ</t>
    <phoneticPr fontId="1"/>
  </si>
  <si>
    <t>総合療育センターあじさい２</t>
    <phoneticPr fontId="1"/>
  </si>
  <si>
    <t>合同会社TokiYoshi</t>
    <rPh sb="0" eb="2">
      <t>ゴウドウ</t>
    </rPh>
    <rPh sb="2" eb="4">
      <t>ガイシャ</t>
    </rPh>
    <phoneticPr fontId="1"/>
  </si>
  <si>
    <t>放課後等デイサービス　からふる</t>
    <rPh sb="0" eb="4">
      <t>ホウカゴトウ</t>
    </rPh>
    <phoneticPr fontId="1"/>
  </si>
  <si>
    <t>株式会社　センテンス</t>
    <rPh sb="0" eb="4">
      <t>カブシキガイシャ</t>
    </rPh>
    <phoneticPr fontId="1"/>
  </si>
  <si>
    <t>R5.3.1</t>
    <phoneticPr fontId="1"/>
  </si>
  <si>
    <t>みなみの療育室　放課後等デイサービスみなみ</t>
    <rPh sb="4" eb="7">
      <t>リョウイクシツ</t>
    </rPh>
    <rPh sb="8" eb="12">
      <t>ホウカゴトウ</t>
    </rPh>
    <phoneticPr fontId="1"/>
  </si>
  <si>
    <t>合同会社心来</t>
    <rPh sb="0" eb="2">
      <t>ゴウドウ</t>
    </rPh>
    <rPh sb="2" eb="4">
      <t>ガイシャ</t>
    </rPh>
    <rPh sb="4" eb="5">
      <t>ココロ</t>
    </rPh>
    <rPh sb="5" eb="6">
      <t>ライ</t>
    </rPh>
    <phoneticPr fontId="1"/>
  </si>
  <si>
    <t>通所支援施設みらい</t>
    <rPh sb="0" eb="2">
      <t>ツウショ</t>
    </rPh>
    <rPh sb="2" eb="4">
      <t>シエン</t>
    </rPh>
    <rPh sb="4" eb="6">
      <t>シセツ</t>
    </rPh>
    <phoneticPr fontId="1"/>
  </si>
  <si>
    <t>社会福祉法人長崎恵愛福祉会</t>
    <rPh sb="0" eb="6">
      <t>シャカイフクシホウジン</t>
    </rPh>
    <rPh sb="6" eb="8">
      <t>ナガサキ</t>
    </rPh>
    <rPh sb="8" eb="10">
      <t>ケイアイ</t>
    </rPh>
    <rPh sb="10" eb="12">
      <t>フクシ</t>
    </rPh>
    <rPh sb="12" eb="13">
      <t>カイ</t>
    </rPh>
    <phoneticPr fontId="1"/>
  </si>
  <si>
    <t>R4.12.1</t>
    <phoneticPr fontId="1"/>
  </si>
  <si>
    <t>児童デイサービスめぶき</t>
    <rPh sb="0" eb="2">
      <t>ジドウ</t>
    </rPh>
    <phoneticPr fontId="1"/>
  </si>
  <si>
    <t>株式会社　ライフサポート朗</t>
    <rPh sb="0" eb="2">
      <t>カブシキ</t>
    </rPh>
    <rPh sb="2" eb="4">
      <t>ガイシャ</t>
    </rPh>
    <rPh sb="12" eb="13">
      <t>ホガラ</t>
    </rPh>
    <phoneticPr fontId="1"/>
  </si>
  <si>
    <t>R4.11.1</t>
    <phoneticPr fontId="1"/>
  </si>
  <si>
    <t>児童デイサービス　わらかど</t>
    <rPh sb="0" eb="2">
      <t>ジドウ</t>
    </rPh>
    <phoneticPr fontId="1"/>
  </si>
  <si>
    <t>社会福祉法人　クローバー</t>
    <rPh sb="0" eb="2">
      <t>シャカイ</t>
    </rPh>
    <rPh sb="2" eb="4">
      <t>フクシ</t>
    </rPh>
    <rPh sb="4" eb="6">
      <t>ホウジン</t>
    </rPh>
    <phoneticPr fontId="1"/>
  </si>
  <si>
    <t>R4.7.1</t>
    <phoneticPr fontId="1"/>
  </si>
  <si>
    <t>クローバーキッズ畝刈第３</t>
    <rPh sb="8" eb="10">
      <t>アゼカリ</t>
    </rPh>
    <rPh sb="10" eb="11">
      <t>ダイ</t>
    </rPh>
    <phoneticPr fontId="1"/>
  </si>
  <si>
    <t>C・N ドリーム合同会社</t>
    <rPh sb="8" eb="10">
      <t>ゴウドウ</t>
    </rPh>
    <rPh sb="10" eb="12">
      <t>ガイシャ</t>
    </rPh>
    <phoneticPr fontId="1"/>
  </si>
  <si>
    <t>R4.6.1</t>
    <phoneticPr fontId="1"/>
  </si>
  <si>
    <t>テークルート合同会社</t>
    <rPh sb="6" eb="10">
      <t>ゴウドウガイシャ</t>
    </rPh>
    <phoneticPr fontId="1"/>
  </si>
  <si>
    <t>放課後等デイサービス　テークルート</t>
    <phoneticPr fontId="1"/>
  </si>
  <si>
    <t>R4.5.1</t>
    <phoneticPr fontId="1"/>
  </si>
  <si>
    <t>総合療育センターあじさい</t>
    <phoneticPr fontId="1"/>
  </si>
  <si>
    <t>株式会社サンフラワー</t>
  </si>
  <si>
    <t>放課後等デイサービスサンフラワー</t>
    <phoneticPr fontId="1"/>
  </si>
  <si>
    <t>クローバーキッズ矢上</t>
    <rPh sb="8" eb="10">
      <t>ヤガミ</t>
    </rPh>
    <phoneticPr fontId="1"/>
  </si>
  <si>
    <t>R4.4.1</t>
    <phoneticPr fontId="1"/>
  </si>
  <si>
    <t>児童デイサービス　グリーンズ</t>
    <rPh sb="0" eb="2">
      <t>ジドウ</t>
    </rPh>
    <phoneticPr fontId="1"/>
  </si>
  <si>
    <t>放課後等デイサービス　コネクトわかば</t>
    <rPh sb="0" eb="4">
      <t>ホウカゴトウ</t>
    </rPh>
    <phoneticPr fontId="1"/>
  </si>
  <si>
    <t>株式会社ルピナス</t>
    <rPh sb="0" eb="4">
      <t>カブシキガイシャ</t>
    </rPh>
    <phoneticPr fontId="1"/>
  </si>
  <si>
    <t>R4.3.1</t>
  </si>
  <si>
    <t>チャイルドハート　ながさき東</t>
    <rPh sb="13" eb="14">
      <t>ヒガシ</t>
    </rPh>
    <phoneticPr fontId="1"/>
  </si>
  <si>
    <t>チャイルドハート　ひがなが</t>
  </si>
  <si>
    <t>株式会社エムアールケイ</t>
    <phoneticPr fontId="1"/>
  </si>
  <si>
    <t>R4.3.1</t>
    <phoneticPr fontId="1"/>
  </si>
  <si>
    <t>放課後等デイサービスけこたまな</t>
    <rPh sb="0" eb="4">
      <t>ホウカゴトウ</t>
    </rPh>
    <phoneticPr fontId="1"/>
  </si>
  <si>
    <t>https://heartfelt-lm.online/</t>
    <phoneticPr fontId="1"/>
  </si>
  <si>
    <t>株式会社LeMieux</t>
    <phoneticPr fontId="1"/>
  </si>
  <si>
    <t>放課後等デイサービス　ハートフェルト</t>
    <phoneticPr fontId="1"/>
  </si>
  <si>
    <t>http://www.n-ichi.com/houkago/</t>
    <phoneticPr fontId="1"/>
  </si>
  <si>
    <t>はなのき株式会社</t>
    <rPh sb="4" eb="8">
      <t>カブシキガイシャ</t>
    </rPh>
    <phoneticPr fontId="1"/>
  </si>
  <si>
    <t>R4.2.1</t>
    <phoneticPr fontId="1"/>
  </si>
  <si>
    <t>放課後等デイサービスよよぎ　葉山校</t>
    <rPh sb="0" eb="3">
      <t>ホウカゴ</t>
    </rPh>
    <rPh sb="3" eb="4">
      <t>トウ</t>
    </rPh>
    <rPh sb="14" eb="16">
      <t>ハヤマ</t>
    </rPh>
    <rPh sb="16" eb="17">
      <t>コウ</t>
    </rPh>
    <phoneticPr fontId="1"/>
  </si>
  <si>
    <t>休止
R6.8.1～R7.2.28</t>
    <phoneticPr fontId="1"/>
  </si>
  <si>
    <t>R4.1.1</t>
    <phoneticPr fontId="1"/>
  </si>
  <si>
    <t>クローバーキッズ畝刈第２</t>
    <rPh sb="8" eb="10">
      <t>アゼカリ</t>
    </rPh>
    <rPh sb="10" eb="11">
      <t>ダイ</t>
    </rPh>
    <phoneticPr fontId="1"/>
  </si>
  <si>
    <t>R3.9.1</t>
    <phoneticPr fontId="1"/>
  </si>
  <si>
    <t>児童発達支援　あじさい</t>
    <rPh sb="0" eb="2">
      <t>ジドウ</t>
    </rPh>
    <rPh sb="2" eb="4">
      <t>ハッタツ</t>
    </rPh>
    <rPh sb="4" eb="6">
      <t>シエン</t>
    </rPh>
    <phoneticPr fontId="1"/>
  </si>
  <si>
    <t>R3.8.1</t>
    <phoneticPr fontId="1"/>
  </si>
  <si>
    <t>児童発達支援・放課後等デイサービス　One hand（ワン・ハンド）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</si>
  <si>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http://www.happy-saonoura.com</t>
    <phoneticPr fontId="1"/>
  </si>
  <si>
    <t>株式会社　ハッピーデイズ</t>
    <rPh sb="0" eb="4">
      <t>カブシキガイシャ</t>
    </rPh>
    <phoneticPr fontId="1"/>
  </si>
  <si>
    <t>R3.7.1</t>
    <phoneticPr fontId="1"/>
  </si>
  <si>
    <t>ハッピーデイズしんとまち</t>
    <phoneticPr fontId="1"/>
  </si>
  <si>
    <t>テイクオフ株式会社</t>
    <rPh sb="5" eb="9">
      <t>カブシキガイシャ</t>
    </rPh>
    <phoneticPr fontId="1"/>
  </si>
  <si>
    <t>Ｒ3.5.1</t>
    <phoneticPr fontId="1"/>
  </si>
  <si>
    <t>fun place for kids あいびぃ おおぞの</t>
    <phoneticPr fontId="1"/>
  </si>
  <si>
    <t>R3.4.1</t>
    <phoneticPr fontId="1"/>
  </si>
  <si>
    <t>放課後等デイサービス　あじさい浜町3</t>
    <rPh sb="0" eb="4">
      <t>ホウカゴナド</t>
    </rPh>
    <phoneticPr fontId="1"/>
  </si>
  <si>
    <t>株式会社　ユースリー</t>
    <rPh sb="0" eb="4">
      <t>カブシキガイシャ</t>
    </rPh>
    <phoneticPr fontId="1"/>
  </si>
  <si>
    <t>株式会社　翔舞会</t>
    <rPh sb="0" eb="4">
      <t>カブシキガイシャ</t>
    </rPh>
    <rPh sb="5" eb="6">
      <t>ショウ</t>
    </rPh>
    <rPh sb="6" eb="7">
      <t>マイ</t>
    </rPh>
    <rPh sb="7" eb="8">
      <t>カイ</t>
    </rPh>
    <phoneticPr fontId="1"/>
  </si>
  <si>
    <t>放課後等デイサービス　やすらぎ2</t>
    <rPh sb="0" eb="4">
      <t>ホウカゴナド</t>
    </rPh>
    <phoneticPr fontId="1"/>
  </si>
  <si>
    <t>放課後等デイサービス　えがおの森</t>
    <rPh sb="15" eb="16">
      <t>モリ</t>
    </rPh>
    <phoneticPr fontId="1"/>
  </si>
  <si>
    <t>クラムボン合同会社</t>
    <rPh sb="5" eb="9">
      <t>ゴウドウガイシャ</t>
    </rPh>
    <phoneticPr fontId="1"/>
  </si>
  <si>
    <t>R3.2.1</t>
    <phoneticPr fontId="1"/>
  </si>
  <si>
    <t>こども支援クラムボン</t>
    <rPh sb="3" eb="5">
      <t>シエン</t>
    </rPh>
    <phoneticPr fontId="1"/>
  </si>
  <si>
    <t>https://dreamkidsweb.wordpress.com/</t>
    <phoneticPr fontId="1"/>
  </si>
  <si>
    <t>株式会社　アスカ</t>
    <phoneticPr fontId="1"/>
  </si>
  <si>
    <t>R3.1.1</t>
    <phoneticPr fontId="1"/>
  </si>
  <si>
    <t>ドリームキッズ２</t>
    <phoneticPr fontId="1"/>
  </si>
  <si>
    <t>合同会社　Ｏｈａｎａ　ｂａｓｅ</t>
    <phoneticPr fontId="1"/>
  </si>
  <si>
    <t>R2.9.1</t>
    <phoneticPr fontId="1"/>
  </si>
  <si>
    <t>BASE RINOA</t>
    <phoneticPr fontId="1"/>
  </si>
  <si>
    <t>R2.7.1</t>
    <phoneticPr fontId="1"/>
  </si>
  <si>
    <t>児童発達支援　あじさい滑石</t>
    <rPh sb="0" eb="2">
      <t>ジドウ</t>
    </rPh>
    <rPh sb="2" eb="4">
      <t>ハッタツ</t>
    </rPh>
    <rPh sb="4" eb="6">
      <t>シエン</t>
    </rPh>
    <rPh sb="11" eb="13">
      <t>ナメシ</t>
    </rPh>
    <phoneticPr fontId="1"/>
  </si>
  <si>
    <t>特定非営利活動法人　ライフ</t>
    <phoneticPr fontId="1"/>
  </si>
  <si>
    <t>ライフくじらのおやこ</t>
    <phoneticPr fontId="1"/>
  </si>
  <si>
    <t>株式会社　翔舞会</t>
    <rPh sb="0" eb="4">
      <t>カブシキガイシャ</t>
    </rPh>
    <rPh sb="5" eb="6">
      <t>ショウ</t>
    </rPh>
    <rPh sb="6" eb="7">
      <t>マ</t>
    </rPh>
    <rPh sb="7" eb="8">
      <t>カイ</t>
    </rPh>
    <phoneticPr fontId="1"/>
  </si>
  <si>
    <t>R2.5.1</t>
    <phoneticPr fontId="1"/>
  </si>
  <si>
    <t>放課後等デイサービス　やすらぎ</t>
    <rPh sb="0" eb="3">
      <t>ホウカゴ</t>
    </rPh>
    <rPh sb="3" eb="4">
      <t>トウ</t>
    </rPh>
    <phoneticPr fontId="1"/>
  </si>
  <si>
    <t>特定非営利活動法人　ポニーランド長崎</t>
    <phoneticPr fontId="1"/>
  </si>
  <si>
    <t>R2.4.1</t>
    <phoneticPr fontId="1"/>
  </si>
  <si>
    <t>放課後等デイサービス　ぽにぃすまいる</t>
    <rPh sb="0" eb="3">
      <t>ホウカゴ</t>
    </rPh>
    <rPh sb="3" eb="4">
      <t>トウ</t>
    </rPh>
    <phoneticPr fontId="1"/>
  </si>
  <si>
    <t>児発：ポランのひろば</t>
    <rPh sb="0" eb="2">
      <t>ジハツ</t>
    </rPh>
    <phoneticPr fontId="1"/>
  </si>
  <si>
    <t>社会福祉法人　おおぞら</t>
    <phoneticPr fontId="1"/>
  </si>
  <si>
    <t>児童発達支援センター「ポランのひろば」</t>
    <rPh sb="0" eb="2">
      <t>ジドウ</t>
    </rPh>
    <rPh sb="2" eb="4">
      <t>ハッタツ</t>
    </rPh>
    <rPh sb="4" eb="6">
      <t>シエン</t>
    </rPh>
    <phoneticPr fontId="1"/>
  </si>
  <si>
    <t>R1.12.1</t>
    <phoneticPr fontId="1"/>
  </si>
  <si>
    <t>放課後等デイサービス　あじさい滑石２</t>
    <rPh sb="15" eb="17">
      <t>ナメシ</t>
    </rPh>
    <phoneticPr fontId="1"/>
  </si>
  <si>
    <t>児発：たまぴよ</t>
    <rPh sb="0" eb="2">
      <t>ジハツ</t>
    </rPh>
    <phoneticPr fontId="1"/>
  </si>
  <si>
    <t>NPO法人　ことと</t>
  </si>
  <si>
    <t>R1.11.1</t>
    <phoneticPr fontId="1"/>
  </si>
  <si>
    <t>マーブル</t>
    <phoneticPr fontId="1"/>
  </si>
  <si>
    <t>R1.9.1</t>
    <phoneticPr fontId="1"/>
  </si>
  <si>
    <t>クローバーキッズ畝刈</t>
    <rPh sb="8" eb="10">
      <t>アゼカリ</t>
    </rPh>
    <phoneticPr fontId="1"/>
  </si>
  <si>
    <t>H31.4.1</t>
    <phoneticPr fontId="1"/>
  </si>
  <si>
    <t>こどもトレーニングひろば第2校</t>
    <phoneticPr fontId="1"/>
  </si>
  <si>
    <t>http://www.kfdh.org/kodomo.html</t>
    <phoneticPr fontId="1"/>
  </si>
  <si>
    <t>医療法人　恵会　光風台病院</t>
    <rPh sb="0" eb="2">
      <t>イリョウ</t>
    </rPh>
    <rPh sb="2" eb="4">
      <t>ホウジン</t>
    </rPh>
    <rPh sb="5" eb="6">
      <t>ケイ</t>
    </rPh>
    <rPh sb="6" eb="7">
      <t>カイ</t>
    </rPh>
    <rPh sb="8" eb="11">
      <t>コウフウダイ</t>
    </rPh>
    <rPh sb="11" eb="13">
      <t>ビョウイン</t>
    </rPh>
    <phoneticPr fontId="1"/>
  </si>
  <si>
    <t>指定障害児通所支援事業所　こどもてらす光風台</t>
    <phoneticPr fontId="1"/>
  </si>
  <si>
    <t>H31.3.1</t>
    <phoneticPr fontId="1"/>
  </si>
  <si>
    <t>放課後等デイサービス　あじさい浜町２</t>
    <rPh sb="0" eb="3">
      <t>ホウカゴ</t>
    </rPh>
    <rPh sb="3" eb="4">
      <t>トウ</t>
    </rPh>
    <rPh sb="15" eb="16">
      <t>ハマ</t>
    </rPh>
    <rPh sb="16" eb="17">
      <t>マチ</t>
    </rPh>
    <phoneticPr fontId="1"/>
  </si>
  <si>
    <t>保訪</t>
    <rPh sb="0" eb="2">
      <t>ホホウ</t>
    </rPh>
    <phoneticPr fontId="1"/>
  </si>
  <si>
    <t>H31.2.1</t>
    <phoneticPr fontId="1"/>
  </si>
  <si>
    <t>放課後等デイサービスよよぎ　松山校</t>
    <rPh sb="0" eb="3">
      <t>ホウカゴ</t>
    </rPh>
    <rPh sb="3" eb="4">
      <t>トウ</t>
    </rPh>
    <rPh sb="14" eb="16">
      <t>マツヤマ</t>
    </rPh>
    <rPh sb="16" eb="17">
      <t>コウ</t>
    </rPh>
    <phoneticPr fontId="1"/>
  </si>
  <si>
    <t>H30.9.1</t>
    <phoneticPr fontId="1"/>
  </si>
  <si>
    <t>放課後等デイサービス　あいびぃ</t>
    <rPh sb="0" eb="3">
      <t>ホウカゴ</t>
    </rPh>
    <rPh sb="3" eb="4">
      <t>トウ</t>
    </rPh>
    <phoneticPr fontId="1"/>
  </si>
  <si>
    <t>H30.7.1</t>
    <phoneticPr fontId="1"/>
  </si>
  <si>
    <t>放課後等デイサービス　あじさい滑石</t>
    <rPh sb="0" eb="3">
      <t>ホウカゴ</t>
    </rPh>
    <rPh sb="3" eb="4">
      <t>トウ</t>
    </rPh>
    <rPh sb="15" eb="17">
      <t>ナメシ</t>
    </rPh>
    <phoneticPr fontId="1"/>
  </si>
  <si>
    <t>H30.6.1</t>
    <phoneticPr fontId="1"/>
  </si>
  <si>
    <t>ハッピーデイズこせど</t>
    <phoneticPr fontId="1"/>
  </si>
  <si>
    <t>https://www.nagomi-mori.com</t>
    <phoneticPr fontId="1"/>
  </si>
  <si>
    <t>特定非営利活動法人　なごみの杜</t>
  </si>
  <si>
    <t>H30.5.1</t>
    <phoneticPr fontId="1"/>
  </si>
  <si>
    <t>なごみの杜TWO</t>
    <phoneticPr fontId="1"/>
  </si>
  <si>
    <t>H30.4.1</t>
    <phoneticPr fontId="1"/>
  </si>
  <si>
    <t>http://chiisaiouchi.net</t>
    <phoneticPr fontId="1"/>
  </si>
  <si>
    <t>一般社団法人　ちいさいおうち</t>
    <rPh sb="0" eb="2">
      <t>イッパン</t>
    </rPh>
    <rPh sb="2" eb="4">
      <t>シャダン</t>
    </rPh>
    <rPh sb="4" eb="6">
      <t>ホウジン</t>
    </rPh>
    <phoneticPr fontId="1"/>
  </si>
  <si>
    <t>放課後等デイサービス　のいちごのいえ</t>
    <rPh sb="0" eb="3">
      <t>ホウカゴ</t>
    </rPh>
    <rPh sb="3" eb="4">
      <t>トウ</t>
    </rPh>
    <phoneticPr fontId="1"/>
  </si>
  <si>
    <t>社会福祉法人　致遠会</t>
    <rPh sb="0" eb="2">
      <t>シャカイ</t>
    </rPh>
    <rPh sb="2" eb="4">
      <t>フクシ</t>
    </rPh>
    <rPh sb="4" eb="6">
      <t>ホウジン</t>
    </rPh>
    <rPh sb="7" eb="8">
      <t>チ</t>
    </rPh>
    <rPh sb="8" eb="9">
      <t>オン</t>
    </rPh>
    <rPh sb="9" eb="10">
      <t>カイ</t>
    </rPh>
    <phoneticPr fontId="1"/>
  </si>
  <si>
    <t>運動と学習の放課後等デイサービスみらいズ</t>
    <rPh sb="0" eb="2">
      <t>ウンドウト</t>
    </rPh>
    <rPh sb="3" eb="10">
      <t>ウ</t>
    </rPh>
    <phoneticPr fontId="1"/>
  </si>
  <si>
    <t>はなのき株式会社</t>
    <phoneticPr fontId="1"/>
  </si>
  <si>
    <t>H29.12.1</t>
    <phoneticPr fontId="1"/>
  </si>
  <si>
    <t>放課後等デイサービスよよぎ</t>
    <phoneticPr fontId="1"/>
  </si>
  <si>
    <t>株式会社　葵</t>
    <phoneticPr fontId="1"/>
  </si>
  <si>
    <t>H29.11.1</t>
    <phoneticPr fontId="1"/>
  </si>
  <si>
    <t>キッズスペース　あおい</t>
    <phoneticPr fontId="1"/>
  </si>
  <si>
    <t>https://peraichi.com/landing_pages/view/shareheart</t>
    <phoneticPr fontId="1"/>
  </si>
  <si>
    <t>一般社団法人　シェアハート</t>
    <phoneticPr fontId="1"/>
  </si>
  <si>
    <t>子どもサポートセンターシェアハート　花丘</t>
    <phoneticPr fontId="1"/>
  </si>
  <si>
    <t>https://www.facebook.com/gloverkids/</t>
    <phoneticPr fontId="1"/>
  </si>
  <si>
    <t>合同会社　カノンクリエイト</t>
    <phoneticPr fontId="1"/>
  </si>
  <si>
    <t>H29.5.1</t>
    <phoneticPr fontId="1"/>
  </si>
  <si>
    <t>ぐらばーきっず</t>
    <phoneticPr fontId="1"/>
  </si>
  <si>
    <t>https://iwaguchi-genki.com/</t>
    <phoneticPr fontId="1"/>
  </si>
  <si>
    <t>学校法人岩口学園</t>
    <phoneticPr fontId="1"/>
  </si>
  <si>
    <t>児童発達支援センターげんき</t>
  </si>
  <si>
    <t>H29.3.1</t>
    <phoneticPr fontId="1"/>
  </si>
  <si>
    <t>子どもサポートセンターシェアハート</t>
  </si>
  <si>
    <t>放課後等デイサービス　ぽにぃルーム</t>
    <rPh sb="0" eb="3">
      <t>ホウカゴ</t>
    </rPh>
    <rPh sb="3" eb="4">
      <t>トウ</t>
    </rPh>
    <phoneticPr fontId="1"/>
  </si>
  <si>
    <t>株式会社　ユースリー</t>
    <phoneticPr fontId="1"/>
  </si>
  <si>
    <t>H29.1.1</t>
    <phoneticPr fontId="1"/>
  </si>
  <si>
    <t>こどもトレーニングひろば第1校</t>
    <rPh sb="12" eb="13">
      <t>ダイ</t>
    </rPh>
    <rPh sb="14" eb="15">
      <t>コウ</t>
    </rPh>
    <phoneticPr fontId="1"/>
  </si>
  <si>
    <t>株式会社ながさきＵＵカンパニー</t>
    <phoneticPr fontId="1"/>
  </si>
  <si>
    <t>https://www.usaginomori.net/</t>
    <phoneticPr fontId="1"/>
  </si>
  <si>
    <t>社会福祉法人　陽向會</t>
    <phoneticPr fontId="1"/>
  </si>
  <si>
    <t>H28.10.1</t>
    <phoneticPr fontId="1"/>
  </si>
  <si>
    <t>放課後等デイサービス　のうさぎのひろば</t>
    <phoneticPr fontId="1"/>
  </si>
  <si>
    <t>https://kusunoki123.com</t>
    <phoneticPr fontId="1"/>
  </si>
  <si>
    <t>株式会社チャレンジ</t>
    <phoneticPr fontId="1"/>
  </si>
  <si>
    <t>児童デイサービス　くすの木</t>
    <phoneticPr fontId="1"/>
  </si>
  <si>
    <t>http://tolerance.co.jp/</t>
    <phoneticPr fontId="1"/>
  </si>
  <si>
    <t>トレランス株式会社</t>
    <rPh sb="5" eb="7">
      <t>カブシキ</t>
    </rPh>
    <rPh sb="7" eb="9">
      <t>カイシャ</t>
    </rPh>
    <phoneticPr fontId="1"/>
  </si>
  <si>
    <t>H28.9.1</t>
    <phoneticPr fontId="1"/>
  </si>
  <si>
    <t>こころねキッズ</t>
    <phoneticPr fontId="1"/>
  </si>
  <si>
    <t>H28.8.1</t>
    <phoneticPr fontId="1"/>
  </si>
  <si>
    <t>放課後等デイサービス　あじさい浜町</t>
    <rPh sb="0" eb="3">
      <t>ホウカゴ</t>
    </rPh>
    <rPh sb="3" eb="4">
      <t>トウ</t>
    </rPh>
    <rPh sb="15" eb="16">
      <t>ハマ</t>
    </rPh>
    <rPh sb="16" eb="17">
      <t>マチ</t>
    </rPh>
    <phoneticPr fontId="1"/>
  </si>
  <si>
    <t>有限会社　真心</t>
    <phoneticPr fontId="1"/>
  </si>
  <si>
    <t>多機能型事業所　真心</t>
    <rPh sb="0" eb="4">
      <t>タキノウガタ</t>
    </rPh>
    <rPh sb="4" eb="7">
      <t>ジギョウショ</t>
    </rPh>
    <rPh sb="8" eb="10">
      <t>マゴコロ</t>
    </rPh>
    <phoneticPr fontId="1"/>
  </si>
  <si>
    <t>H28.6.1</t>
    <phoneticPr fontId="1"/>
  </si>
  <si>
    <t>社会福祉法人　出島福祉村</t>
    <phoneticPr fontId="1"/>
  </si>
  <si>
    <t>放課後等デイサービスいわかわ</t>
  </si>
  <si>
    <t>ハッピーデイズためし</t>
    <phoneticPr fontId="1"/>
  </si>
  <si>
    <t>H28.4.1</t>
    <phoneticPr fontId="1"/>
  </si>
  <si>
    <t>ドリームキッズ</t>
    <phoneticPr fontId="1"/>
  </si>
  <si>
    <t>H28.3.1</t>
    <phoneticPr fontId="1"/>
  </si>
  <si>
    <t>放課後等デイサービス　あじさい</t>
    <rPh sb="0" eb="3">
      <t>ホウカゴ</t>
    </rPh>
    <rPh sb="3" eb="4">
      <t>トウ</t>
    </rPh>
    <phoneticPr fontId="1"/>
  </si>
  <si>
    <t>http://www.ryouikuriha.com/</t>
    <phoneticPr fontId="1"/>
  </si>
  <si>
    <t>有限会社　総合療育リハ・サービス</t>
    <phoneticPr fontId="1"/>
  </si>
  <si>
    <t>H27.7.1</t>
    <phoneticPr fontId="1"/>
  </si>
  <si>
    <t>多機能型事業所　ほくよう</t>
  </si>
  <si>
    <t>http://helper-taiyo.com/</t>
  </si>
  <si>
    <t>有限会社　いそや</t>
    <phoneticPr fontId="1"/>
  </si>
  <si>
    <t>H27.6.1</t>
    <phoneticPr fontId="1"/>
  </si>
  <si>
    <t>りとる　大地</t>
    <phoneticPr fontId="1"/>
  </si>
  <si>
    <t>H27.4.1</t>
    <phoneticPr fontId="1"/>
  </si>
  <si>
    <t>子どもデイサービス　あおい</t>
    <phoneticPr fontId="1"/>
  </si>
  <si>
    <t>株式会社　チャイルドハート</t>
  </si>
  <si>
    <t>H27.3.1</t>
    <phoneticPr fontId="1"/>
  </si>
  <si>
    <t>チャイルドSP浦上</t>
    <phoneticPr fontId="1"/>
  </si>
  <si>
    <t>childheart.oohato.@car.ocn.ne.jp</t>
    <phoneticPr fontId="1"/>
  </si>
  <si>
    <t>H26.12.1</t>
    <phoneticPr fontId="1"/>
  </si>
  <si>
    <t>チャイルドSP城栄</t>
    <rPh sb="7" eb="9">
      <t>ジョウエイ</t>
    </rPh>
    <phoneticPr fontId="1"/>
  </si>
  <si>
    <t>株式会社　ハッピーデイズ</t>
    <phoneticPr fontId="1"/>
  </si>
  <si>
    <t>H26.7.1</t>
    <phoneticPr fontId="1"/>
  </si>
  <si>
    <t>ハッピーデイズさおのうら</t>
  </si>
  <si>
    <t>社会福祉法人　遊歩の会</t>
    <phoneticPr fontId="1"/>
  </si>
  <si>
    <t>H26.5.1</t>
    <phoneticPr fontId="1"/>
  </si>
  <si>
    <t>児童デイサービスゆうみん</t>
  </si>
  <si>
    <t>有限会社　総合療育リハ・サービス</t>
  </si>
  <si>
    <t>H26.3.1</t>
    <phoneticPr fontId="1"/>
  </si>
  <si>
    <t>多機能型事業所　やがみ</t>
  </si>
  <si>
    <t>H26.4.1</t>
    <phoneticPr fontId="1"/>
  </si>
  <si>
    <t>多機能型事業所　うさぎのもり</t>
    <phoneticPr fontId="1"/>
  </si>
  <si>
    <t>労働者協同組合ワーカーズコープ</t>
    <rPh sb="0" eb="3">
      <t>ロウドウシャ</t>
    </rPh>
    <rPh sb="3" eb="5">
      <t>キョウドウ</t>
    </rPh>
    <rPh sb="5" eb="7">
      <t>クミアイ</t>
    </rPh>
    <phoneticPr fontId="1"/>
  </si>
  <si>
    <t>H25.9.1</t>
    <phoneticPr fontId="1"/>
  </si>
  <si>
    <t>ワーカーズコープおたくさキッズ</t>
  </si>
  <si>
    <t>H25.4.1</t>
    <phoneticPr fontId="1"/>
  </si>
  <si>
    <t>社会福祉法人　遊歩の会</t>
  </si>
  <si>
    <t>児童デイサービス　ゆうゆう</t>
    <phoneticPr fontId="1"/>
  </si>
  <si>
    <t>児童デイサービス　ぷれぷれ遊歩</t>
  </si>
  <si>
    <t>https://life-nagasaki.jimdofree.com/</t>
    <phoneticPr fontId="1"/>
  </si>
  <si>
    <t>ライフ　長崎事業所</t>
    <phoneticPr fontId="1"/>
  </si>
  <si>
    <t>H25.3.1</t>
    <phoneticPr fontId="1"/>
  </si>
  <si>
    <t>多機能型事業所　なめし</t>
  </si>
  <si>
    <t>H24.12.1</t>
    <phoneticPr fontId="1"/>
  </si>
  <si>
    <t>児童デイサービス　ぽにぃ</t>
    <phoneticPr fontId="1"/>
  </si>
  <si>
    <t>H24.9.1</t>
    <phoneticPr fontId="1"/>
  </si>
  <si>
    <t>キッズ大地</t>
  </si>
  <si>
    <t>H24.7.1</t>
    <phoneticPr fontId="1"/>
  </si>
  <si>
    <t>放課後等デイサービスうらかみえきまえ</t>
  </si>
  <si>
    <t>株式会社ながさきＵＵカンパニー</t>
  </si>
  <si>
    <t>くじらのしっぽ</t>
    <phoneticPr fontId="1"/>
  </si>
  <si>
    <t>休止
R6.4.1</t>
    <phoneticPr fontId="1"/>
  </si>
  <si>
    <t>特定非営利活動法人　なごみの杜</t>
    <phoneticPr fontId="1"/>
  </si>
  <si>
    <t>なごみの杜ＯＮＥ</t>
    <phoneticPr fontId="1"/>
  </si>
  <si>
    <t>医療型</t>
    <rPh sb="0" eb="2">
      <t>イリョウ</t>
    </rPh>
    <rPh sb="2" eb="3">
      <t>ガタ</t>
    </rPh>
    <phoneticPr fontId="1"/>
  </si>
  <si>
    <t>独立行政法人国立病院機構長崎病院</t>
    <phoneticPr fontId="1"/>
  </si>
  <si>
    <t>多機能型事業所　たちばな</t>
  </si>
  <si>
    <t>ながさきゆうゆう牧場　ホーシーセンター</t>
    <phoneticPr fontId="1"/>
  </si>
  <si>
    <t>りとる・クローバー</t>
  </si>
  <si>
    <t>多機能型事業所　カミングホームうつつがわ</t>
    <phoneticPr fontId="1"/>
  </si>
  <si>
    <t>https://www.minorikai.or.jp</t>
    <phoneticPr fontId="1"/>
  </si>
  <si>
    <t>社会福祉法人　みのり会</t>
  </si>
  <si>
    <t>みのり会キッズ・コム</t>
    <phoneticPr fontId="1"/>
  </si>
  <si>
    <t>社会福祉法人　みのり会</t>
    <phoneticPr fontId="1"/>
  </si>
  <si>
    <t>みのりっ子クラブ</t>
  </si>
  <si>
    <t>ホームページ
URL</t>
    <phoneticPr fontId="1"/>
  </si>
  <si>
    <t>備考</t>
    <rPh sb="0" eb="2">
      <t>ビコウ</t>
    </rPh>
    <phoneticPr fontId="1"/>
  </si>
  <si>
    <t>利用
定員</t>
    <phoneticPr fontId="1"/>
  </si>
  <si>
    <t>法人(設置者)名</t>
  </si>
  <si>
    <t>指 定
年月日</t>
    <phoneticPr fontId="1"/>
  </si>
  <si>
    <t>電話番号
FAX番号</t>
    <rPh sb="2" eb="4">
      <t>バンゴウ</t>
    </rPh>
    <rPh sb="8" eb="10">
      <t>バンゴウ</t>
    </rPh>
    <phoneticPr fontId="1"/>
  </si>
  <si>
    <t>地域</t>
    <rPh sb="0" eb="2">
      <t>チイキ</t>
    </rPh>
    <phoneticPr fontId="1"/>
  </si>
  <si>
    <t>地域番号</t>
    <rPh sb="0" eb="2">
      <t>チイキ</t>
    </rPh>
    <rPh sb="2" eb="4">
      <t>バンゴウ</t>
    </rPh>
    <phoneticPr fontId="1"/>
  </si>
  <si>
    <t>郵便番号
所在地</t>
    <rPh sb="0" eb="4">
      <t>ユウビンバンゴウ</t>
    </rPh>
    <rPh sb="5" eb="8">
      <t>ショザイチ</t>
    </rPh>
    <phoneticPr fontId="1"/>
  </si>
  <si>
    <t>施設名</t>
  </si>
  <si>
    <t>事業所番号</t>
    <phoneticPr fontId="1"/>
  </si>
  <si>
    <t>番号</t>
    <phoneticPr fontId="1"/>
  </si>
  <si>
    <t>〒850-0995
平山町１２３２番地２</t>
  </si>
  <si>
    <t>土井首地域</t>
  </si>
  <si>
    <t>095-898-4088
095-878-0084</t>
  </si>
  <si>
    <t>〒850-0909
梅香崎町２番１３号</t>
  </si>
  <si>
    <t>中央地域</t>
  </si>
  <si>
    <t>095-822-1092
095-822-1823</t>
  </si>
  <si>
    <t>〒851-0135
現川町２７５１番地</t>
  </si>
  <si>
    <t>東長崎地域</t>
  </si>
  <si>
    <t>095-838-8677
095-838-8677</t>
  </si>
  <si>
    <t>〒851-2212
畝刈町1613番地95</t>
  </si>
  <si>
    <t>三重地域</t>
  </si>
  <si>
    <t>095-850-5001
095-886-3809</t>
  </si>
  <si>
    <t>〒851-0408
宮崎町１２２７－１</t>
  </si>
  <si>
    <t>三和地域</t>
  </si>
  <si>
    <t>095-892-3373
095-892-3374</t>
  </si>
  <si>
    <t>〒851-0134
田中町８７９番地　１階</t>
  </si>
  <si>
    <t>095-838-7306
095-838-7304</t>
  </si>
  <si>
    <t>〒850-8523
桜木町６－４１</t>
  </si>
  <si>
    <t>095-823-2261
095-828-2616</t>
  </si>
  <si>
    <t>〒850-0031
桜町5番20号　小川ビル202</t>
  </si>
  <si>
    <t>095-829-2469
095-808-0396</t>
  </si>
  <si>
    <t>〒851-0405
為石町4510-5</t>
  </si>
  <si>
    <t>095-892-8833
095-892-8833</t>
  </si>
  <si>
    <t>〒852-8106
岩川町2番3号 4階</t>
  </si>
  <si>
    <t>095-842-5055
095-842-5054</t>
  </si>
  <si>
    <t>〒852-8155
中園町6番20号</t>
  </si>
  <si>
    <t>西浦上地域</t>
  </si>
  <si>
    <t>095-801-4598
095-844-0557</t>
  </si>
  <si>
    <t>〒850-0003
片淵５丁目８番６号　片淵丸尾ビル201</t>
  </si>
  <si>
    <t>095-893-8879
095-865-9089</t>
  </si>
  <si>
    <t>〒852-8061
滑石4丁目7-13</t>
  </si>
  <si>
    <t>滑石地域</t>
  </si>
  <si>
    <t>095-855-1522
095-855-1522</t>
  </si>
  <si>
    <t>〒852-8154
住吉町3番17号エトワール315　101号</t>
  </si>
  <si>
    <t>095-865-7097
-</t>
  </si>
  <si>
    <t>〒851-0101
古賀町860番地</t>
  </si>
  <si>
    <t>095-865-9174
095-865-9241</t>
  </si>
  <si>
    <t>〒851-0102
つつじが丘4丁目2-15</t>
  </si>
  <si>
    <t>095-838-2255
095-801-9876</t>
  </si>
  <si>
    <t>〒850-0991
末石町370-52</t>
  </si>
  <si>
    <t>095-893-8080
095-893-8081</t>
  </si>
  <si>
    <t>〒851-0103
中里町1335番地252</t>
  </si>
  <si>
    <t>095-865-8646
095-838-3215</t>
  </si>
  <si>
    <t>〒851-0134
田中町879番地1階</t>
  </si>
  <si>
    <t>〒851-0103
中里町1562-1</t>
  </si>
  <si>
    <t>095-894-5862
095-894-5863</t>
  </si>
  <si>
    <t>〒850-0994
竿浦町７４番地３</t>
  </si>
  <si>
    <t>095-893-8398
095-893-8397</t>
  </si>
  <si>
    <t>〒850-0035
城栄町17-5本多ビル１階</t>
  </si>
  <si>
    <t>095-865-7420
095-895-0003</t>
  </si>
  <si>
    <t>〒852-8153
花丘町１２－５　杉本ビル２０２</t>
  </si>
  <si>
    <t>095-842-0003
095-895-3515</t>
  </si>
  <si>
    <t>〒852-8105
目覚町３－１３エグゼクティブMⅡビル2階</t>
  </si>
  <si>
    <t>095-865-9951
095-865-9952</t>
  </si>
  <si>
    <t>〒852-8061
滑石２丁目３２番９号</t>
  </si>
  <si>
    <t>080-4279-7190
095-865-9319</t>
  </si>
  <si>
    <t>〒852-8155
住吉町１０－３</t>
  </si>
  <si>
    <t>095-801-9227
095-844-0557</t>
  </si>
  <si>
    <t>〒852-8061
滑石５丁目１１－３６</t>
  </si>
  <si>
    <t>095-814-6100
095-814-6101</t>
  </si>
  <si>
    <t>〒851-0241
茂木町１８０５－２５</t>
  </si>
  <si>
    <t>茂木地域</t>
  </si>
  <si>
    <t>095-834-6111
095-834-6611</t>
  </si>
  <si>
    <t>〒850-0045
宝町８番１２号　１階</t>
  </si>
  <si>
    <t>095-894-1550
095-894-1551</t>
  </si>
  <si>
    <t>〒851-0123
網場町500-7</t>
  </si>
  <si>
    <t>日見地域</t>
  </si>
  <si>
    <t>095-865-6639
095-865-6659</t>
  </si>
  <si>
    <t>〒851-0405
為石町2524番地</t>
  </si>
  <si>
    <t>095-895-5393
095-893-8397</t>
  </si>
  <si>
    <t>〒852-8106
岩川町2-4　ヴァルビル2F</t>
  </si>
  <si>
    <t>095-842-5320
095-842-5311</t>
  </si>
  <si>
    <t>〒852-8032
江里町１０番２７号</t>
  </si>
  <si>
    <t>095-843-7933
095-845-6189</t>
  </si>
  <si>
    <t>〒850-0853
浜町1番10号　4階</t>
  </si>
  <si>
    <t>095-811-0050
095-811-0051</t>
  </si>
  <si>
    <t>〒852-8145
昭和1丁目2番11号　こころねビル3階</t>
  </si>
  <si>
    <t>095-842-7373
095-842-7676</t>
  </si>
  <si>
    <t>〒850-0905
籠町8-41</t>
  </si>
  <si>
    <t>095-822-4428
095-807-2691</t>
  </si>
  <si>
    <t>〒852-8103
緑町3-19</t>
  </si>
  <si>
    <t>095-813-0011
095-807-5297</t>
  </si>
  <si>
    <t>〒850-0003
片淵5丁目8-6　片淵丸尾ビル302</t>
  </si>
  <si>
    <t>095-893-8879
095-893-8454</t>
  </si>
  <si>
    <t>〒852-8153
花丘町13番4号井上ハウス</t>
  </si>
  <si>
    <t>095-807-5969
-</t>
  </si>
  <si>
    <t>〒851-0115
かき道２丁目３４番２３号</t>
  </si>
  <si>
    <t>095-801-2017
095-833-5611</t>
  </si>
  <si>
    <t>〒850-0962
新小が倉2丁目6-29</t>
  </si>
  <si>
    <t>小ヶ倉地域</t>
  </si>
  <si>
    <t>095-878-9876
095-878-9885</t>
  </si>
  <si>
    <t>〒850-0945
星取1丁目2-10</t>
  </si>
  <si>
    <t>095-800-6102
095-800-6103</t>
  </si>
  <si>
    <t>〒852-8153
花丘町20番8号百武ビル3階西号室</t>
  </si>
  <si>
    <t>095-807-5695
-</t>
  </si>
  <si>
    <t>〒852-8045
錦2丁目6番3号</t>
  </si>
  <si>
    <t>095-800-1323
095-800-1357</t>
  </si>
  <si>
    <t>〒850-0852
万屋町6-13　花の木ビル4Ｆ</t>
  </si>
  <si>
    <t>095-893-5033
095-893-5033</t>
  </si>
  <si>
    <t>〒852-8031
三芳町5番27号</t>
  </si>
  <si>
    <t>095-801-2355
095-801-2356</t>
  </si>
  <si>
    <t>〒850-0994
竿浦町7番地</t>
  </si>
  <si>
    <t>095-878-2002
095-878-2002</t>
  </si>
  <si>
    <t>〒850-0875
栄町1番2号尾上ビル3階</t>
  </si>
  <si>
    <t>095-808-0417
095-808-0417</t>
  </si>
  <si>
    <t>〒850-0077
小瀬戸町１０１５番地３６</t>
  </si>
  <si>
    <t>小榊地域</t>
  </si>
  <si>
    <t>095-801-3988
095-801-3989</t>
  </si>
  <si>
    <t>〒852-8062
大園町7-8</t>
  </si>
  <si>
    <t>095-894-5700
095-894-5702</t>
  </si>
  <si>
    <t>〒851-2212
畝刈町1613-169</t>
  </si>
  <si>
    <t>095-801-3904
095-801-3905</t>
  </si>
  <si>
    <t>〒852-8115
岡町4-2　梶田ビル2F</t>
  </si>
  <si>
    <t>095-894-7156
095-894-7156</t>
  </si>
  <si>
    <t>〒851-0102
つつじが丘２丁目９－１０</t>
  </si>
  <si>
    <t>095-800-5080
095-800-5838</t>
  </si>
  <si>
    <t>〒850-0853
浜町1番10号</t>
  </si>
  <si>
    <t>〒851-2215
鳴見台２丁目45-20</t>
  </si>
  <si>
    <t>095-860-1000
095-860-1001</t>
  </si>
  <si>
    <t>095-813-0012
095-807-4151</t>
  </si>
  <si>
    <t>〒851-2212
畝刈町1613-274　クローバーガーデン301号</t>
  </si>
  <si>
    <t>095-801-3339
095-801-3339</t>
  </si>
  <si>
    <t>〒851-2212
畝刈町1613番地250</t>
  </si>
  <si>
    <t>095-850-7242
095-850-7242</t>
  </si>
  <si>
    <t>〒852-8061
滑石5丁目1番22号</t>
  </si>
  <si>
    <t>〒851-0121
宿町346番地14</t>
  </si>
  <si>
    <t>095-839-5400
095-865-6363</t>
  </si>
  <si>
    <t>〒850-0003
片淵5丁目8-6　片淵丸尾ビル　202号</t>
  </si>
  <si>
    <t>〒852-8064
北陽町1-7</t>
  </si>
  <si>
    <t>095-801-4518
095-801-4519</t>
  </si>
  <si>
    <t>〒852-8154
住吉町3番17号エトワール315　201号</t>
  </si>
  <si>
    <t>095-865-7097
095-865-7097</t>
  </si>
  <si>
    <t>〒851-0115
かき道6丁目2番11号</t>
  </si>
  <si>
    <t>〒852-8031
三芳町9番7号</t>
  </si>
  <si>
    <t>095-893-8570
095-893-8571</t>
  </si>
  <si>
    <t>琴海地域</t>
  </si>
  <si>
    <t>〒850-0045
宝町８番１２号　２階</t>
  </si>
  <si>
    <t>095-801-5155
095-801-5177</t>
  </si>
  <si>
    <t>〒851-3101
西海町１７２５番地２６</t>
  </si>
  <si>
    <t>095-894-9905
095-894-9906</t>
  </si>
  <si>
    <t>〒850-0961
小ヶ倉3丁目195-19七洋ビル2階</t>
  </si>
  <si>
    <t xml:space="preserve">095-800-5550
</t>
  </si>
  <si>
    <t>〒852-8064
北陽町22-14</t>
  </si>
  <si>
    <t>095-801-4518
095-810-4519</t>
  </si>
  <si>
    <t>〒852-8062
大園町8番25号</t>
  </si>
  <si>
    <t>095-801-4323
095-801-4325</t>
  </si>
  <si>
    <t>〒850-0954
新戸町３丁目３－２８－１０３</t>
  </si>
  <si>
    <t>095-895-8966
095-895-8976</t>
  </si>
  <si>
    <t>〒850-0985
平瀬町６８番地２１</t>
  </si>
  <si>
    <t>095-893-5266
095-893-5256</t>
  </si>
  <si>
    <t>〒851-2212
畝刈町1613-274　クローバーガーデン401号</t>
  </si>
  <si>
    <t>〒852-8061
滑石２丁目５番１５号</t>
  </si>
  <si>
    <t>095-800-6307
095-800-6307</t>
  </si>
  <si>
    <t>〒850-0013
中川２丁目１－１５サンライズ中川１階１０１</t>
  </si>
  <si>
    <t>095-893-8933
095-893-8546</t>
  </si>
  <si>
    <t>〒851-0116
東町１９０６番地６</t>
  </si>
  <si>
    <t xml:space="preserve">095-800-7504
</t>
  </si>
  <si>
    <t>〒852-8137
若葉町１－２３中村ビル２階</t>
  </si>
  <si>
    <t>095-894-9399
095-894-9399</t>
  </si>
  <si>
    <t>〒852-8143
川平町１２０７番地５ほっとメゾン川平１階</t>
  </si>
  <si>
    <t>095-846-3700
095-846-3701</t>
  </si>
  <si>
    <t>〒851-0133
矢上町23-9</t>
  </si>
  <si>
    <t>095-839-8888
095-839-8888</t>
  </si>
  <si>
    <t>〒850-0874
魚の町2-16華成ビル6階</t>
  </si>
  <si>
    <t>095-893-5528
095-893-5528</t>
  </si>
  <si>
    <t>〒852-8118
松山町3番84号</t>
  </si>
  <si>
    <t>095-845-1600
095-845-1601</t>
  </si>
  <si>
    <t>〒852-8154
住吉町14番26号サンケイ第2ビル201号</t>
  </si>
  <si>
    <t>095-843-2728
095-843-2728</t>
  </si>
  <si>
    <t>〒851-2212
畝刈町1613-269</t>
  </si>
  <si>
    <t>〒850-0018
伊勢町2番26号</t>
  </si>
  <si>
    <t>095-823-2800
095-823-2803</t>
  </si>
  <si>
    <t>〒852-8047
若竹町51番11号</t>
  </si>
  <si>
    <t>095-807-2826
095-807-2826</t>
  </si>
  <si>
    <t>〒850-0824
三景台町3-26SMTエタニティ三景台205号</t>
  </si>
  <si>
    <t xml:space="preserve">050-5530-8161
</t>
  </si>
  <si>
    <t>〒851-0503
高浜町4004番地2</t>
  </si>
  <si>
    <t>野母崎地域</t>
  </si>
  <si>
    <t xml:space="preserve">080-8585-1916
</t>
  </si>
  <si>
    <t>095-834-0011
095-834-0012</t>
  </si>
  <si>
    <t>〒850-0079
みなと坂2丁目15番2</t>
  </si>
  <si>
    <t>095-865-3535
095-865-3636</t>
  </si>
  <si>
    <t>〒852-8008
曙町12-5伊集院ビル1階</t>
  </si>
  <si>
    <t>095-865-7600
095-865-7600</t>
  </si>
  <si>
    <t>〒850-0853
愛宕4丁目6-27</t>
  </si>
  <si>
    <t>〒850-0028
勝山町44-5田義ビル3階</t>
  </si>
  <si>
    <t>095-893-5910
095-894-9399</t>
  </si>
  <si>
    <t>〒852-8061
滑石3丁目19-10　田川ビル2階</t>
  </si>
  <si>
    <t>090-5948-3641
0957-47-5006</t>
  </si>
  <si>
    <t>〒852-8061
滑石１丁目２４番地７号キャッスル打坂1階</t>
  </si>
  <si>
    <t>〒852-8116
平和町5-26　1階</t>
  </si>
  <si>
    <t>095-807-3979
095-801-3980</t>
  </si>
  <si>
    <t>〒852-8135
千歳町21-1-301</t>
  </si>
  <si>
    <t>095-894-8519
095-894-8518</t>
  </si>
  <si>
    <t>〒851-0133
矢上町23-11</t>
  </si>
  <si>
    <t>095-839-9608
095-839-9608</t>
  </si>
  <si>
    <t>〒851-0103
中里町1688-1</t>
  </si>
  <si>
    <t>095-865-8929
095-865-8929</t>
  </si>
  <si>
    <t>〒850-0975
三和町124-1</t>
  </si>
  <si>
    <t>095-878-0677
095-807-4029</t>
  </si>
  <si>
    <t>〒851-0121
宿町33-3</t>
  </si>
  <si>
    <t xml:space="preserve">095-865-7984
</t>
  </si>
  <si>
    <t>〒850-0001
西山2丁目12番14号リハテックビル2階</t>
  </si>
  <si>
    <t>095-893-8502
095-893-8504</t>
  </si>
  <si>
    <t>〒852-8046
柳谷町39-3</t>
  </si>
  <si>
    <t>095-873-1040
095-873-1040</t>
  </si>
  <si>
    <t>〒850-0994
柳田町36-1</t>
  </si>
  <si>
    <t>050-5530-8161
095-800-0670</t>
  </si>
  <si>
    <t>〒850-0079
みなと坂１丁目5番8号</t>
  </si>
  <si>
    <t>095-801-1882
095-865-3636</t>
  </si>
  <si>
    <t>〒851-0133
矢上町23-9 2F</t>
  </si>
  <si>
    <t>〒850-0981
草住町205-1</t>
  </si>
  <si>
    <t>095-878-6830
095-878-6830</t>
  </si>
  <si>
    <t>〒850-0952
戸町3丁目2-6</t>
  </si>
  <si>
    <t xml:space="preserve">095-800-8801
</t>
  </si>
  <si>
    <t>〒850-0018
伊勢町2番14号</t>
  </si>
  <si>
    <t>095-811-7200
095-822-8500</t>
  </si>
  <si>
    <t>〒850-0874
魚の町6番20号の7</t>
  </si>
  <si>
    <t>095-811-7600
095-811-7800</t>
  </si>
  <si>
    <t>〒850-0067
小浦町４番地６</t>
  </si>
  <si>
    <t>福田地域</t>
  </si>
  <si>
    <t>095-832-9888
095-832-9696</t>
  </si>
  <si>
    <t>〒850-0823
弥生町3番33号</t>
  </si>
  <si>
    <t>095-818-5100
095-822-0800</t>
  </si>
  <si>
    <t>〒851-0135
現川町342-1</t>
  </si>
  <si>
    <t>095-893-6855
095-839-0063</t>
  </si>
  <si>
    <t>〒850-0001
西山４丁目648番地6</t>
  </si>
  <si>
    <t>095-826-5570
095-827-1842</t>
  </si>
  <si>
    <t>〒851-0131
松原町728-2</t>
  </si>
  <si>
    <t>095-839-2400
095-837-1500</t>
  </si>
  <si>
    <t>〒852-8156
赤迫３丁目１１番６号</t>
  </si>
  <si>
    <t>095-855-1801
095-855-1801</t>
  </si>
  <si>
    <t>放課後等デイサービス</t>
    <rPh sb="0" eb="4">
      <t>ホウカゴトウ</t>
    </rPh>
    <phoneticPr fontId="1"/>
  </si>
  <si>
    <t>R7.6.1現在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</si>
</sst>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/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shrinkToFit="1"/>
    </xf>
    <xf numFmtId="0" fontId="0" fillId="3" borderId="0" xfId="0" applyFont="1" applyFill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 wrapText="1"/>
    </xf>
    <xf numFmtId="0" fontId="0" fillId="3" borderId="1" xfId="0" applyFont="1" applyFill="1" applyBorder="1" applyAlignment="1">
      <alignment horizontal="left" vertical="center" wrapText="1" shrinkToFi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3" fillId="4" borderId="1" xfId="1" applyFill="1" applyBorder="1" applyAlignment="1">
      <alignment horizontal="left" vertical="center" wrapText="1" shrinkToFi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49" fontId="0" fillId="4" borderId="1" xfId="0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57" fontId="2" fillId="2" borderId="0" xfId="0" applyNumberFormat="1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eamkidsweb.wordpress.com/" TargetMode="External"/><Relationship Id="rId18" Type="http://schemas.openxmlformats.org/officeDocument/2006/relationships/hyperlink" Target="https://peraichi.com/landing_pages/view/shareheart" TargetMode="External"/><Relationship Id="rId26" Type="http://schemas.openxmlformats.org/officeDocument/2006/relationships/hyperlink" Target="../ajisai-nagasaki.com" TargetMode="External"/><Relationship Id="rId39" Type="http://schemas.openxmlformats.org/officeDocument/2006/relationships/hyperlink" Target="https://heartfelt-lm.online/" TargetMode="External"/><Relationship Id="rId3" Type="http://schemas.openxmlformats.org/officeDocument/2006/relationships/hyperlink" Target="https://www.nagomi-mori.com/" TargetMode="External"/><Relationship Id="rId21" Type="http://schemas.openxmlformats.org/officeDocument/2006/relationships/hyperlink" Target="https://www.facebook.com/gloverkids/" TargetMode="External"/><Relationship Id="rId34" Type="http://schemas.openxmlformats.org/officeDocument/2006/relationships/hyperlink" Target="..\ajisai-nagasaki.com" TargetMode="External"/><Relationship Id="rId42" Type="http://schemas.openxmlformats.org/officeDocument/2006/relationships/hyperlink" Target="http://helper-taiyo.com/" TargetMode="External"/><Relationship Id="rId47" Type="http://schemas.openxmlformats.org/officeDocument/2006/relationships/hyperlink" Target="../ajisai-nagasaki.com" TargetMode="External"/><Relationship Id="rId7" Type="http://schemas.openxmlformats.org/officeDocument/2006/relationships/hyperlink" Target="http://www.ryouikuriha.com/" TargetMode="External"/><Relationship Id="rId12" Type="http://schemas.openxmlformats.org/officeDocument/2006/relationships/hyperlink" Target="../ajisai-nagasaki.com" TargetMode="External"/><Relationship Id="rId17" Type="http://schemas.openxmlformats.org/officeDocument/2006/relationships/hyperlink" Target="mailto:pony-land@nifty.com" TargetMode="External"/><Relationship Id="rId25" Type="http://schemas.openxmlformats.org/officeDocument/2006/relationships/hyperlink" Target="../ajisai-nagasaki.com" TargetMode="External"/><Relationship Id="rId33" Type="http://schemas.openxmlformats.org/officeDocument/2006/relationships/hyperlink" Target="../ajisai-nagasaki.com" TargetMode="External"/><Relationship Id="rId38" Type="http://schemas.openxmlformats.org/officeDocument/2006/relationships/hyperlink" Target="https://egaonomori-web.jimdosite.com/" TargetMode="External"/><Relationship Id="rId46" Type="http://schemas.openxmlformats.org/officeDocument/2006/relationships/hyperlink" Target="https://www.assist-hughug.net/" TargetMode="External"/><Relationship Id="rId2" Type="http://schemas.openxmlformats.org/officeDocument/2006/relationships/hyperlink" Target="http://www.ryouikuriha.com/" TargetMode="External"/><Relationship Id="rId16" Type="http://schemas.openxmlformats.org/officeDocument/2006/relationships/hyperlink" Target="https://kusunoki123.com/" TargetMode="External"/><Relationship Id="rId20" Type="http://schemas.openxmlformats.org/officeDocument/2006/relationships/hyperlink" Target="https://iwaguchi-genki.com/" TargetMode="External"/><Relationship Id="rId29" Type="http://schemas.openxmlformats.org/officeDocument/2006/relationships/hyperlink" Target="http://chiisaiouchi.net/" TargetMode="External"/><Relationship Id="rId41" Type="http://schemas.openxmlformats.org/officeDocument/2006/relationships/hyperlink" Target="https://www.usaginomori.net/" TargetMode="External"/><Relationship Id="rId1" Type="http://schemas.openxmlformats.org/officeDocument/2006/relationships/hyperlink" Target="http://www.ryouikuriha.com/" TargetMode="External"/><Relationship Id="rId6" Type="http://schemas.openxmlformats.org/officeDocument/2006/relationships/hyperlink" Target="https://life-nagasaki.jimdofree.com/" TargetMode="External"/><Relationship Id="rId11" Type="http://schemas.openxmlformats.org/officeDocument/2006/relationships/hyperlink" Target="http://www.happy-saonoura.com/" TargetMode="External"/><Relationship Id="rId24" Type="http://schemas.openxmlformats.org/officeDocument/2006/relationships/hyperlink" Target="http://www.kfdh.org/kodomo.html" TargetMode="External"/><Relationship Id="rId32" Type="http://schemas.openxmlformats.org/officeDocument/2006/relationships/hyperlink" Target="http://www.happy-saonoura.com/" TargetMode="External"/><Relationship Id="rId37" Type="http://schemas.openxmlformats.org/officeDocument/2006/relationships/hyperlink" Target="http://www.n-ichi.com/houkago/" TargetMode="External"/><Relationship Id="rId40" Type="http://schemas.openxmlformats.org/officeDocument/2006/relationships/hyperlink" Target="https://www.usaginomori.net/" TargetMode="External"/><Relationship Id="rId45" Type="http://schemas.openxmlformats.org/officeDocument/2006/relationships/hyperlink" Target="https://www.minorikai.or.jp/" TargetMode="External"/><Relationship Id="rId5" Type="http://schemas.openxmlformats.org/officeDocument/2006/relationships/hyperlink" Target="mailto:pony-land@nifty.com" TargetMode="External"/><Relationship Id="rId15" Type="http://schemas.openxmlformats.org/officeDocument/2006/relationships/hyperlink" Target="http://tolerance.co.jp/" TargetMode="External"/><Relationship Id="rId23" Type="http://schemas.openxmlformats.org/officeDocument/2006/relationships/hyperlink" Target="http://www.happy-saonoura.com/" TargetMode="External"/><Relationship Id="rId28" Type="http://schemas.openxmlformats.org/officeDocument/2006/relationships/hyperlink" Target="http://www.n-ichi.com/houkago/" TargetMode="External"/><Relationship Id="rId36" Type="http://schemas.openxmlformats.org/officeDocument/2006/relationships/hyperlink" Target="https://dreamkidsweb.wordpress.com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ryouikuriha.com/" TargetMode="External"/><Relationship Id="rId19" Type="http://schemas.openxmlformats.org/officeDocument/2006/relationships/hyperlink" Target="https://www.nagomi-mori.com/" TargetMode="External"/><Relationship Id="rId31" Type="http://schemas.openxmlformats.org/officeDocument/2006/relationships/hyperlink" Target="mailto:pony-land@nifty.com" TargetMode="External"/><Relationship Id="rId44" Type="http://schemas.openxmlformats.org/officeDocument/2006/relationships/hyperlink" Target="https://www.minorikai.or.jp/" TargetMode="External"/><Relationship Id="rId4" Type="http://schemas.openxmlformats.org/officeDocument/2006/relationships/hyperlink" Target="http://www.ryouikuriha.com/" TargetMode="External"/><Relationship Id="rId9" Type="http://schemas.openxmlformats.org/officeDocument/2006/relationships/hyperlink" Target="mailto:childheart.oohato.@car.ocn.ne.jp" TargetMode="External"/><Relationship Id="rId14" Type="http://schemas.openxmlformats.org/officeDocument/2006/relationships/hyperlink" Target="../ajisai-nagasaki.com" TargetMode="External"/><Relationship Id="rId22" Type="http://schemas.openxmlformats.org/officeDocument/2006/relationships/hyperlink" Target="https://peraichi.com/landing_pages/view/shareheart" TargetMode="External"/><Relationship Id="rId27" Type="http://schemas.openxmlformats.org/officeDocument/2006/relationships/hyperlink" Target="http://www.n-ichi.com/houkago/" TargetMode="External"/><Relationship Id="rId30" Type="http://schemas.openxmlformats.org/officeDocument/2006/relationships/hyperlink" Target="../ajisai-nagasaki.com" TargetMode="External"/><Relationship Id="rId35" Type="http://schemas.openxmlformats.org/officeDocument/2006/relationships/hyperlink" Target="../ajisai-nagasaki.com" TargetMode="External"/><Relationship Id="rId43" Type="http://schemas.openxmlformats.org/officeDocument/2006/relationships/hyperlink" Target="http://helper-taiyo.com/" TargetMode="External"/><Relationship Id="rId48" Type="http://schemas.openxmlformats.org/officeDocument/2006/relationships/hyperlink" Target="https://egaonomori-web.jimdosite.com/" TargetMode="External"/><Relationship Id="rId8" Type="http://schemas.openxmlformats.org/officeDocument/2006/relationships/hyperlink" Target="http://www.happy-saonour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AV125"/>
  <sheetViews>
    <sheetView tabSelected="1" view="pageBreakPreview" zoomScale="102" zoomScaleNormal="85" zoomScaleSheetLayoutView="102" workbookViewId="0">
      <pane xSplit="3" ySplit="2" topLeftCell="D3" activePane="bottomRight" state="frozen"/>
      <selection activeCell="G56" sqref="G56"/>
      <selection pane="topRight" activeCell="G56" sqref="G56"/>
      <selection pane="bottomLeft" activeCell="G56" sqref="G56"/>
      <selection pane="bottomRight" activeCell="C3" sqref="C3"/>
    </sheetView>
  </sheetViews>
  <sheetFormatPr defaultColWidth="9.109375" defaultRowHeight="12" x14ac:dyDescent="0.15"/>
  <cols>
    <col min="1" max="1" width="5.6640625" style="1" customWidth="1"/>
    <col min="2" max="2" width="12.88671875" style="3" bestFit="1" customWidth="1"/>
    <col min="3" max="3" width="25.6640625" style="2" customWidth="1"/>
    <col min="4" max="4" width="28.6640625" style="1" customWidth="1"/>
    <col min="5" max="5" width="5.6640625" style="2" customWidth="1"/>
    <col min="6" max="6" width="11.33203125" style="2" customWidth="1" collapsed="1"/>
    <col min="7" max="7" width="14.6640625" style="1" customWidth="1"/>
    <col min="8" max="8" width="8.6640625" style="4" customWidth="1"/>
    <col min="9" max="9" width="23.44140625" style="2" customWidth="1"/>
    <col min="10" max="10" width="6.6640625" style="1" customWidth="1"/>
    <col min="11" max="11" width="10.33203125" style="3" customWidth="1"/>
    <col min="12" max="12" width="15.6640625" style="3" customWidth="1"/>
    <col min="13" max="13" width="11.6640625" style="1" bestFit="1" customWidth="1"/>
    <col min="14" max="16384" width="9.109375" style="1"/>
  </cols>
  <sheetData>
    <row r="1" spans="1:13" s="3" customFormat="1" x14ac:dyDescent="0.15">
      <c r="A1" s="54" t="s">
        <v>554</v>
      </c>
      <c r="B1" s="54"/>
      <c r="C1" s="52"/>
      <c r="E1" s="52"/>
      <c r="F1" s="52"/>
      <c r="I1" s="52"/>
      <c r="M1" s="53" t="s">
        <v>555</v>
      </c>
    </row>
    <row r="2" spans="1:13" s="5" customFormat="1" ht="39" customHeight="1" x14ac:dyDescent="0.15">
      <c r="A2" s="51" t="s">
        <v>321</v>
      </c>
      <c r="B2" s="50" t="s">
        <v>320</v>
      </c>
      <c r="C2" s="51" t="s">
        <v>319</v>
      </c>
      <c r="D2" s="51" t="s">
        <v>318</v>
      </c>
      <c r="E2" s="51" t="s">
        <v>317</v>
      </c>
      <c r="F2" s="51" t="s">
        <v>316</v>
      </c>
      <c r="G2" s="51" t="s">
        <v>315</v>
      </c>
      <c r="H2" s="51" t="s">
        <v>314</v>
      </c>
      <c r="I2" s="51" t="s">
        <v>313</v>
      </c>
      <c r="J2" s="51" t="s">
        <v>312</v>
      </c>
      <c r="K2" s="50" t="s">
        <v>311</v>
      </c>
      <c r="L2" s="49" t="s">
        <v>310</v>
      </c>
    </row>
    <row r="3" spans="1:13" s="5" customFormat="1" ht="36" customHeight="1" x14ac:dyDescent="0.15">
      <c r="A3" s="8">
        <v>1</v>
      </c>
      <c r="B3" s="9">
        <v>4250100015</v>
      </c>
      <c r="C3" s="7" t="s">
        <v>309</v>
      </c>
      <c r="D3" s="7" t="s">
        <v>322</v>
      </c>
      <c r="E3" s="7">
        <v>11</v>
      </c>
      <c r="F3" s="7" t="s">
        <v>323</v>
      </c>
      <c r="G3" s="7" t="s">
        <v>324</v>
      </c>
      <c r="H3" s="10" t="s">
        <v>12</v>
      </c>
      <c r="I3" s="16" t="s">
        <v>308</v>
      </c>
      <c r="J3" s="6">
        <v>10</v>
      </c>
      <c r="K3" s="8"/>
      <c r="L3" s="48" t="s">
        <v>305</v>
      </c>
      <c r="M3" s="5">
        <f>COUNTIF(C$3:C$1046,C3)</f>
        <v>1</v>
      </c>
    </row>
    <row r="4" spans="1:13" s="5" customFormat="1" ht="36" customHeight="1" x14ac:dyDescent="0.15">
      <c r="A4" s="8">
        <v>2</v>
      </c>
      <c r="B4" s="9">
        <v>4250100023</v>
      </c>
      <c r="C4" s="7" t="s">
        <v>307</v>
      </c>
      <c r="D4" s="7" t="s">
        <v>325</v>
      </c>
      <c r="E4" s="7">
        <v>1</v>
      </c>
      <c r="F4" s="7" t="s">
        <v>326</v>
      </c>
      <c r="G4" s="7" t="s">
        <v>327</v>
      </c>
      <c r="H4" s="10" t="s">
        <v>12</v>
      </c>
      <c r="I4" s="7" t="s">
        <v>306</v>
      </c>
      <c r="J4" s="6">
        <v>15</v>
      </c>
      <c r="K4" s="8"/>
      <c r="L4" s="48" t="s">
        <v>305</v>
      </c>
      <c r="M4" s="5">
        <f>COUNTIF(C$3:C$1046,C4)</f>
        <v>1</v>
      </c>
    </row>
    <row r="5" spans="1:13" s="5" customFormat="1" ht="36" customHeight="1" x14ac:dyDescent="0.15">
      <c r="A5" s="8">
        <v>3</v>
      </c>
      <c r="B5" s="9">
        <v>4250100031</v>
      </c>
      <c r="C5" s="7" t="s">
        <v>304</v>
      </c>
      <c r="D5" s="7" t="s">
        <v>328</v>
      </c>
      <c r="E5" s="7">
        <v>10</v>
      </c>
      <c r="F5" s="7" t="s">
        <v>329</v>
      </c>
      <c r="G5" s="7" t="s">
        <v>330</v>
      </c>
      <c r="H5" s="10" t="s">
        <v>12</v>
      </c>
      <c r="I5" s="7" t="s">
        <v>251</v>
      </c>
      <c r="J5" s="6">
        <v>10</v>
      </c>
      <c r="K5" s="8"/>
      <c r="L5" s="12" t="s">
        <v>250</v>
      </c>
      <c r="M5" s="5">
        <f>COUNTIF(C$3:C$1046,C5)</f>
        <v>1</v>
      </c>
    </row>
    <row r="6" spans="1:13" s="5" customFormat="1" ht="36" customHeight="1" x14ac:dyDescent="0.15">
      <c r="A6" s="8">
        <v>4</v>
      </c>
      <c r="B6" s="9">
        <v>4250100049</v>
      </c>
      <c r="C6" s="7" t="s">
        <v>303</v>
      </c>
      <c r="D6" s="7" t="s">
        <v>331</v>
      </c>
      <c r="E6" s="7">
        <v>18</v>
      </c>
      <c r="F6" s="7" t="s">
        <v>332</v>
      </c>
      <c r="G6" s="7" t="s">
        <v>333</v>
      </c>
      <c r="H6" s="10" t="s">
        <v>12</v>
      </c>
      <c r="I6" s="7" t="s">
        <v>173</v>
      </c>
      <c r="J6" s="6">
        <v>10</v>
      </c>
      <c r="K6" s="8"/>
      <c r="L6" s="20"/>
      <c r="M6" s="5">
        <f>COUNTIF(C$3:C$1046,C6)</f>
        <v>1</v>
      </c>
    </row>
    <row r="7" spans="1:13" s="5" customFormat="1" ht="36" customHeight="1" x14ac:dyDescent="0.15">
      <c r="A7" s="8">
        <v>5</v>
      </c>
      <c r="B7" s="9">
        <v>4250100056</v>
      </c>
      <c r="C7" s="7" t="s">
        <v>302</v>
      </c>
      <c r="D7" s="7" t="s">
        <v>334</v>
      </c>
      <c r="E7" s="7">
        <v>17</v>
      </c>
      <c r="F7" s="7" t="s">
        <v>335</v>
      </c>
      <c r="G7" s="7" t="s">
        <v>336</v>
      </c>
      <c r="H7" s="10" t="s">
        <v>12</v>
      </c>
      <c r="I7" s="16" t="s">
        <v>226</v>
      </c>
      <c r="J7" s="6">
        <v>10</v>
      </c>
      <c r="K7" s="15"/>
      <c r="L7" s="20"/>
      <c r="M7" s="5">
        <f>COUNTIF(C$3:C$1046,C7)</f>
        <v>1</v>
      </c>
    </row>
    <row r="8" spans="1:13" s="5" customFormat="1" ht="36" customHeight="1" x14ac:dyDescent="0.15">
      <c r="A8" s="8">
        <v>6</v>
      </c>
      <c r="B8" s="9">
        <v>4250100064</v>
      </c>
      <c r="C8" s="7" t="s">
        <v>301</v>
      </c>
      <c r="D8" s="7" t="s">
        <v>337</v>
      </c>
      <c r="E8" s="7">
        <v>10</v>
      </c>
      <c r="F8" s="7" t="s">
        <v>329</v>
      </c>
      <c r="G8" s="7" t="s">
        <v>338</v>
      </c>
      <c r="H8" s="10" t="s">
        <v>12</v>
      </c>
      <c r="I8" s="7" t="s">
        <v>251</v>
      </c>
      <c r="J8" s="6">
        <v>10</v>
      </c>
      <c r="K8" s="15"/>
      <c r="L8" s="12" t="s">
        <v>250</v>
      </c>
      <c r="M8" s="5">
        <f>COUNTIF(C$3:C$1046,C8)</f>
        <v>1</v>
      </c>
    </row>
    <row r="9" spans="1:13" s="5" customFormat="1" ht="36" customHeight="1" x14ac:dyDescent="0.15">
      <c r="A9" s="8">
        <v>7</v>
      </c>
      <c r="B9" s="9">
        <v>4250100072</v>
      </c>
      <c r="C9" s="7" t="s">
        <v>300</v>
      </c>
      <c r="D9" s="7" t="s">
        <v>339</v>
      </c>
      <c r="E9" s="7">
        <v>1</v>
      </c>
      <c r="F9" s="7" t="s">
        <v>326</v>
      </c>
      <c r="G9" s="7" t="s">
        <v>340</v>
      </c>
      <c r="H9" s="10" t="s">
        <v>12</v>
      </c>
      <c r="I9" s="7" t="s">
        <v>300</v>
      </c>
      <c r="J9" s="6">
        <v>5</v>
      </c>
      <c r="K9" s="8" t="s">
        <v>299</v>
      </c>
      <c r="L9" s="20"/>
      <c r="M9" s="5">
        <f>COUNTIF(C$3:C$1046,C9)</f>
        <v>1</v>
      </c>
    </row>
    <row r="10" spans="1:13" s="5" customFormat="1" ht="36" customHeight="1" x14ac:dyDescent="0.15">
      <c r="A10" s="47">
        <v>8</v>
      </c>
      <c r="B10" s="46">
        <v>4250100098</v>
      </c>
      <c r="C10" s="44" t="s">
        <v>298</v>
      </c>
      <c r="D10" s="44" t="s">
        <v>341</v>
      </c>
      <c r="E10" s="44">
        <v>1</v>
      </c>
      <c r="F10" s="44" t="s">
        <v>326</v>
      </c>
      <c r="G10" s="44" t="s">
        <v>342</v>
      </c>
      <c r="H10" s="45" t="s">
        <v>12</v>
      </c>
      <c r="I10" s="44" t="s">
        <v>297</v>
      </c>
      <c r="J10" s="43">
        <v>10</v>
      </c>
      <c r="K10" s="42" t="s">
        <v>296</v>
      </c>
      <c r="L10" s="41" t="s">
        <v>194</v>
      </c>
      <c r="M10" s="5">
        <f>COUNTIF(C$3:C$1046,C10)</f>
        <v>1</v>
      </c>
    </row>
    <row r="11" spans="1:13" s="5" customFormat="1" ht="36" customHeight="1" x14ac:dyDescent="0.15">
      <c r="A11" s="8">
        <v>9</v>
      </c>
      <c r="B11" s="9">
        <v>4250100114</v>
      </c>
      <c r="C11" s="7" t="s">
        <v>295</v>
      </c>
      <c r="D11" s="7" t="s">
        <v>343</v>
      </c>
      <c r="E11" s="7">
        <v>17</v>
      </c>
      <c r="F11" s="7" t="s">
        <v>335</v>
      </c>
      <c r="G11" s="7" t="s">
        <v>344</v>
      </c>
      <c r="H11" s="10" t="s">
        <v>12</v>
      </c>
      <c r="I11" s="7" t="s">
        <v>294</v>
      </c>
      <c r="J11" s="6">
        <v>10</v>
      </c>
      <c r="K11" s="15"/>
      <c r="L11" s="20"/>
      <c r="M11" s="5">
        <f>COUNTIF(C$3:C$1046,C11)</f>
        <v>1</v>
      </c>
    </row>
    <row r="12" spans="1:13" s="5" customFormat="1" ht="36" customHeight="1" x14ac:dyDescent="0.15">
      <c r="A12" s="8">
        <v>10</v>
      </c>
      <c r="B12" s="9">
        <v>4250100247</v>
      </c>
      <c r="C12" s="7" t="s">
        <v>293</v>
      </c>
      <c r="D12" s="7" t="s">
        <v>345</v>
      </c>
      <c r="E12" s="7">
        <v>1</v>
      </c>
      <c r="F12" s="7" t="s">
        <v>326</v>
      </c>
      <c r="G12" s="7" t="s">
        <v>346</v>
      </c>
      <c r="H12" s="10" t="s">
        <v>292</v>
      </c>
      <c r="I12" s="7" t="s">
        <v>243</v>
      </c>
      <c r="J12" s="6">
        <v>10</v>
      </c>
      <c r="K12" s="8"/>
      <c r="L12" s="8"/>
      <c r="M12" s="5">
        <f>COUNTIF(C$3:C$1046,C12)</f>
        <v>1</v>
      </c>
    </row>
    <row r="13" spans="1:13" s="5" customFormat="1" ht="36" customHeight="1" x14ac:dyDescent="0.15">
      <c r="A13" s="8">
        <v>11</v>
      </c>
      <c r="B13" s="9">
        <v>4250100296</v>
      </c>
      <c r="C13" s="7" t="s">
        <v>291</v>
      </c>
      <c r="D13" s="7" t="s">
        <v>347</v>
      </c>
      <c r="E13" s="7">
        <v>4</v>
      </c>
      <c r="F13" s="7" t="s">
        <v>348</v>
      </c>
      <c r="G13" s="7" t="s">
        <v>349</v>
      </c>
      <c r="H13" s="10" t="s">
        <v>290</v>
      </c>
      <c r="I13" s="7" t="s">
        <v>255</v>
      </c>
      <c r="J13" s="6">
        <v>10</v>
      </c>
      <c r="K13" s="8"/>
      <c r="L13" s="12" t="s">
        <v>254</v>
      </c>
      <c r="M13" s="5">
        <f>COUNTIF(C$3:C$1046,C13)</f>
        <v>1</v>
      </c>
    </row>
    <row r="14" spans="1:13" s="5" customFormat="1" ht="36" customHeight="1" x14ac:dyDescent="0.15">
      <c r="A14" s="8">
        <v>12</v>
      </c>
      <c r="B14" s="9">
        <v>4250100312</v>
      </c>
      <c r="C14" s="7" t="s">
        <v>289</v>
      </c>
      <c r="D14" s="7" t="s">
        <v>350</v>
      </c>
      <c r="E14" s="7">
        <v>1</v>
      </c>
      <c r="F14" s="7" t="s">
        <v>326</v>
      </c>
      <c r="G14" s="7" t="s">
        <v>351</v>
      </c>
      <c r="H14" s="10" t="s">
        <v>288</v>
      </c>
      <c r="I14" s="7" t="s">
        <v>164</v>
      </c>
      <c r="J14" s="6">
        <v>10</v>
      </c>
      <c r="K14" s="8"/>
      <c r="L14" s="12" t="s">
        <v>39</v>
      </c>
      <c r="M14" s="5">
        <f>COUNTIF(C$3:C$1046,C14)</f>
        <v>1</v>
      </c>
    </row>
    <row r="15" spans="1:13" s="5" customFormat="1" ht="36" customHeight="1" x14ac:dyDescent="0.15">
      <c r="A15" s="8">
        <v>13</v>
      </c>
      <c r="B15" s="9">
        <v>4250100361</v>
      </c>
      <c r="C15" s="7" t="s">
        <v>287</v>
      </c>
      <c r="D15" s="7" t="s">
        <v>352</v>
      </c>
      <c r="E15" s="7">
        <v>5</v>
      </c>
      <c r="F15" s="7" t="s">
        <v>353</v>
      </c>
      <c r="G15" s="7" t="s">
        <v>354</v>
      </c>
      <c r="H15" s="10" t="s">
        <v>286</v>
      </c>
      <c r="I15" s="7" t="s">
        <v>272</v>
      </c>
      <c r="J15" s="6">
        <v>10</v>
      </c>
      <c r="K15" s="8"/>
      <c r="L15" s="12" t="s">
        <v>250</v>
      </c>
      <c r="M15" s="5">
        <f>COUNTIF(C$3:C$1046,C15)</f>
        <v>1</v>
      </c>
    </row>
    <row r="16" spans="1:13" s="5" customFormat="1" ht="36" customHeight="1" x14ac:dyDescent="0.15">
      <c r="A16" s="8">
        <v>14</v>
      </c>
      <c r="B16" s="9">
        <v>4250100387</v>
      </c>
      <c r="C16" s="7" t="s">
        <v>285</v>
      </c>
      <c r="D16" s="7" t="s">
        <v>355</v>
      </c>
      <c r="E16" s="7">
        <v>4</v>
      </c>
      <c r="F16" s="7" t="s">
        <v>348</v>
      </c>
      <c r="G16" s="7" t="s">
        <v>356</v>
      </c>
      <c r="H16" s="10" t="s">
        <v>280</v>
      </c>
      <c r="I16" s="7" t="s">
        <v>159</v>
      </c>
      <c r="J16" s="6">
        <v>10</v>
      </c>
      <c r="K16" s="8"/>
      <c r="L16" s="12" t="s">
        <v>284</v>
      </c>
      <c r="M16" s="5">
        <f>COUNTIF(C$3:C$1046,C16)</f>
        <v>1</v>
      </c>
    </row>
    <row r="17" spans="1:13" s="5" customFormat="1" ht="36" customHeight="1" x14ac:dyDescent="0.15">
      <c r="A17" s="8">
        <v>15</v>
      </c>
      <c r="B17" s="9">
        <v>4250100395</v>
      </c>
      <c r="C17" s="7" t="s">
        <v>283</v>
      </c>
      <c r="D17" s="7" t="s">
        <v>357</v>
      </c>
      <c r="E17" s="7">
        <v>10</v>
      </c>
      <c r="F17" s="7" t="s">
        <v>329</v>
      </c>
      <c r="G17" s="7" t="s">
        <v>358</v>
      </c>
      <c r="H17" s="10" t="s">
        <v>280</v>
      </c>
      <c r="I17" s="7" t="s">
        <v>281</v>
      </c>
      <c r="J17" s="6">
        <v>10</v>
      </c>
      <c r="K17" s="8"/>
      <c r="L17" s="8"/>
      <c r="M17" s="5">
        <f>COUNTIF(C$3:C$1046,C17)</f>
        <v>1</v>
      </c>
    </row>
    <row r="18" spans="1:13" s="5" customFormat="1" ht="36" customHeight="1" x14ac:dyDescent="0.15">
      <c r="A18" s="8">
        <v>16</v>
      </c>
      <c r="B18" s="9">
        <v>4250100403</v>
      </c>
      <c r="C18" s="7" t="s">
        <v>282</v>
      </c>
      <c r="D18" s="7" t="s">
        <v>359</v>
      </c>
      <c r="E18" s="7">
        <v>10</v>
      </c>
      <c r="F18" s="7" t="s">
        <v>329</v>
      </c>
      <c r="G18" s="7" t="s">
        <v>360</v>
      </c>
      <c r="H18" s="10" t="s">
        <v>280</v>
      </c>
      <c r="I18" s="7" t="s">
        <v>281</v>
      </c>
      <c r="J18" s="6">
        <v>10</v>
      </c>
      <c r="K18" s="8"/>
      <c r="L18" s="8"/>
      <c r="M18" s="5">
        <f>COUNTIF(C$3:C$1046,C18)</f>
        <v>1</v>
      </c>
    </row>
    <row r="19" spans="1:13" s="5" customFormat="1" ht="36" customHeight="1" x14ac:dyDescent="0.15">
      <c r="A19" s="8">
        <v>17</v>
      </c>
      <c r="B19" s="9">
        <v>4250100429</v>
      </c>
      <c r="C19" s="7" t="s">
        <v>279</v>
      </c>
      <c r="D19" s="7" t="s">
        <v>361</v>
      </c>
      <c r="E19" s="7">
        <v>11</v>
      </c>
      <c r="F19" s="7" t="s">
        <v>323</v>
      </c>
      <c r="G19" s="7" t="s">
        <v>362</v>
      </c>
      <c r="H19" s="10" t="s">
        <v>278</v>
      </c>
      <c r="I19" s="7" t="s">
        <v>277</v>
      </c>
      <c r="J19" s="6">
        <v>10</v>
      </c>
      <c r="K19" s="8"/>
      <c r="L19" s="8"/>
      <c r="M19" s="5">
        <f>COUNTIF(C$3:C$1046,C19)</f>
        <v>1</v>
      </c>
    </row>
    <row r="20" spans="1:13" s="5" customFormat="1" ht="36" customHeight="1" x14ac:dyDescent="0.15">
      <c r="A20" s="8">
        <v>18</v>
      </c>
      <c r="B20" s="9">
        <v>4250100486</v>
      </c>
      <c r="C20" s="7" t="s">
        <v>276</v>
      </c>
      <c r="D20" s="7" t="s">
        <v>363</v>
      </c>
      <c r="E20" s="7">
        <v>10</v>
      </c>
      <c r="F20" s="7" t="s">
        <v>329</v>
      </c>
      <c r="G20" s="7" t="s">
        <v>364</v>
      </c>
      <c r="H20" s="10" t="s">
        <v>275</v>
      </c>
      <c r="I20" s="7" t="s">
        <v>228</v>
      </c>
      <c r="J20" s="6">
        <v>10</v>
      </c>
      <c r="K20" s="8"/>
      <c r="L20" s="39" t="s">
        <v>227</v>
      </c>
      <c r="M20" s="5">
        <f>COUNTIF(C$3:C$1046,C20)</f>
        <v>1</v>
      </c>
    </row>
    <row r="21" spans="1:13" s="5" customFormat="1" ht="36" customHeight="1" x14ac:dyDescent="0.15">
      <c r="A21" s="8">
        <v>19</v>
      </c>
      <c r="B21" s="9">
        <v>4250100494</v>
      </c>
      <c r="C21" s="7" t="s">
        <v>274</v>
      </c>
      <c r="D21" s="7" t="s">
        <v>365</v>
      </c>
      <c r="E21" s="7">
        <v>10</v>
      </c>
      <c r="F21" s="7" t="s">
        <v>329</v>
      </c>
      <c r="G21" s="7" t="s">
        <v>338</v>
      </c>
      <c r="H21" s="10" t="s">
        <v>273</v>
      </c>
      <c r="I21" s="7" t="s">
        <v>272</v>
      </c>
      <c r="J21" s="6">
        <v>5</v>
      </c>
      <c r="K21" s="26" t="s">
        <v>74</v>
      </c>
      <c r="L21" s="12" t="s">
        <v>250</v>
      </c>
      <c r="M21" s="5">
        <f>COUNTIF(C$3:C$1046,C21)</f>
        <v>1</v>
      </c>
    </row>
    <row r="22" spans="1:13" s="5" customFormat="1" ht="36" customHeight="1" x14ac:dyDescent="0.15">
      <c r="A22" s="8">
        <v>20</v>
      </c>
      <c r="B22" s="9">
        <v>4250100502</v>
      </c>
      <c r="C22" s="7" t="s">
        <v>271</v>
      </c>
      <c r="D22" s="7" t="s">
        <v>366</v>
      </c>
      <c r="E22" s="7">
        <v>10</v>
      </c>
      <c r="F22" s="7" t="s">
        <v>329</v>
      </c>
      <c r="G22" s="7" t="s">
        <v>367</v>
      </c>
      <c r="H22" s="10" t="s">
        <v>270</v>
      </c>
      <c r="I22" s="7" t="s">
        <v>269</v>
      </c>
      <c r="J22" s="6">
        <v>10</v>
      </c>
      <c r="K22" s="8"/>
      <c r="L22" s="20"/>
      <c r="M22" s="5">
        <f>COUNTIF(C$3:C$1046,C22)</f>
        <v>1</v>
      </c>
    </row>
    <row r="23" spans="1:13" s="5" customFormat="1" ht="36" customHeight="1" x14ac:dyDescent="0.15">
      <c r="A23" s="8">
        <v>21</v>
      </c>
      <c r="B23" s="9">
        <v>4250100510</v>
      </c>
      <c r="C23" s="7" t="s">
        <v>268</v>
      </c>
      <c r="D23" s="7" t="s">
        <v>368</v>
      </c>
      <c r="E23" s="7">
        <v>11</v>
      </c>
      <c r="F23" s="7" t="s">
        <v>323</v>
      </c>
      <c r="G23" s="7" t="s">
        <v>369</v>
      </c>
      <c r="H23" s="10" t="s">
        <v>267</v>
      </c>
      <c r="I23" s="7" t="s">
        <v>266</v>
      </c>
      <c r="J23" s="6">
        <v>10</v>
      </c>
      <c r="K23" s="8"/>
      <c r="L23" s="12" t="s">
        <v>134</v>
      </c>
      <c r="M23" s="5">
        <f>COUNTIF(C$3:C$1046,C23)</f>
        <v>1</v>
      </c>
    </row>
    <row r="24" spans="1:13" s="5" customFormat="1" ht="36" customHeight="1" x14ac:dyDescent="0.15">
      <c r="A24" s="8">
        <v>22</v>
      </c>
      <c r="B24" s="9">
        <v>4250100551</v>
      </c>
      <c r="C24" s="7" t="s">
        <v>265</v>
      </c>
      <c r="D24" s="7" t="s">
        <v>370</v>
      </c>
      <c r="E24" s="7">
        <v>1</v>
      </c>
      <c r="F24" s="7" t="s">
        <v>326</v>
      </c>
      <c r="G24" s="7" t="s">
        <v>371</v>
      </c>
      <c r="H24" s="10" t="s">
        <v>264</v>
      </c>
      <c r="I24" s="7" t="s">
        <v>260</v>
      </c>
      <c r="J24" s="6">
        <v>10</v>
      </c>
      <c r="K24" s="8"/>
      <c r="L24" s="12" t="s">
        <v>263</v>
      </c>
      <c r="M24" s="5">
        <f>COUNTIF(C$3:C$1046,C24)</f>
        <v>1</v>
      </c>
    </row>
    <row r="25" spans="1:13" s="5" customFormat="1" ht="36" customHeight="1" x14ac:dyDescent="0.15">
      <c r="A25" s="8">
        <v>23</v>
      </c>
      <c r="B25" s="9">
        <v>4250100593</v>
      </c>
      <c r="C25" s="7" t="s">
        <v>262</v>
      </c>
      <c r="D25" s="7" t="s">
        <v>374</v>
      </c>
      <c r="E25" s="7">
        <v>1</v>
      </c>
      <c r="F25" s="7" t="s">
        <v>326</v>
      </c>
      <c r="G25" s="7" t="s">
        <v>375</v>
      </c>
      <c r="H25" s="10" t="s">
        <v>261</v>
      </c>
      <c r="I25" s="7" t="s">
        <v>260</v>
      </c>
      <c r="J25" s="6">
        <v>10</v>
      </c>
      <c r="K25" s="8"/>
      <c r="L25" s="8"/>
      <c r="M25" s="5">
        <f>COUNTIF(C$3:C$1046,C25)</f>
        <v>1</v>
      </c>
    </row>
    <row r="26" spans="1:13" s="5" customFormat="1" ht="36" customHeight="1" x14ac:dyDescent="0.15">
      <c r="A26" s="8">
        <v>24</v>
      </c>
      <c r="B26" s="9">
        <v>4250100601</v>
      </c>
      <c r="C26" s="7" t="s">
        <v>259</v>
      </c>
      <c r="D26" s="7" t="s">
        <v>376</v>
      </c>
      <c r="E26" s="7">
        <v>5</v>
      </c>
      <c r="F26" s="7" t="s">
        <v>353</v>
      </c>
      <c r="G26" s="7" t="s">
        <v>377</v>
      </c>
      <c r="H26" s="10" t="s">
        <v>258</v>
      </c>
      <c r="I26" s="7" t="s">
        <v>207</v>
      </c>
      <c r="J26" s="6">
        <v>10</v>
      </c>
      <c r="K26" s="8"/>
      <c r="L26" s="8"/>
      <c r="M26" s="5">
        <f>COUNTIF(C$3:C$1046,C26)</f>
        <v>1</v>
      </c>
    </row>
    <row r="27" spans="1:13" s="5" customFormat="1" ht="36" customHeight="1" x14ac:dyDescent="0.15">
      <c r="A27" s="8">
        <v>25</v>
      </c>
      <c r="B27" s="9">
        <v>4250100650</v>
      </c>
      <c r="C27" s="7" t="s">
        <v>257</v>
      </c>
      <c r="D27" s="7" t="s">
        <v>378</v>
      </c>
      <c r="E27" s="7">
        <v>4</v>
      </c>
      <c r="F27" s="7" t="s">
        <v>348</v>
      </c>
      <c r="G27" s="7" t="s">
        <v>379</v>
      </c>
      <c r="H27" s="10" t="s">
        <v>256</v>
      </c>
      <c r="I27" s="7" t="s">
        <v>255</v>
      </c>
      <c r="J27" s="6">
        <v>10</v>
      </c>
      <c r="K27" s="8"/>
      <c r="L27" s="12" t="s">
        <v>254</v>
      </c>
      <c r="M27" s="5">
        <f>COUNTIF(C$3:C$1046,C27)</f>
        <v>1</v>
      </c>
    </row>
    <row r="28" spans="1:13" s="5" customFormat="1" ht="36" customHeight="1" x14ac:dyDescent="0.15">
      <c r="A28" s="8">
        <v>26</v>
      </c>
      <c r="B28" s="9">
        <v>4250100668</v>
      </c>
      <c r="C28" s="6" t="s">
        <v>253</v>
      </c>
      <c r="D28" s="7" t="s">
        <v>380</v>
      </c>
      <c r="E28" s="7">
        <v>5</v>
      </c>
      <c r="F28" s="7" t="s">
        <v>353</v>
      </c>
      <c r="G28" s="7" t="s">
        <v>381</v>
      </c>
      <c r="H28" s="10" t="s">
        <v>252</v>
      </c>
      <c r="I28" s="7" t="s">
        <v>251</v>
      </c>
      <c r="J28" s="6">
        <v>6</v>
      </c>
      <c r="K28" s="8" t="s">
        <v>74</v>
      </c>
      <c r="L28" s="12" t="s">
        <v>250</v>
      </c>
      <c r="M28" s="5">
        <f>COUNTIF(C$3:C$1046,C28)</f>
        <v>1</v>
      </c>
    </row>
    <row r="29" spans="1:13" s="5" customFormat="1" ht="36" customHeight="1" x14ac:dyDescent="0.15">
      <c r="A29" s="8">
        <v>27</v>
      </c>
      <c r="B29" s="9">
        <v>4250100718</v>
      </c>
      <c r="C29" s="7" t="s">
        <v>249</v>
      </c>
      <c r="D29" s="7" t="s">
        <v>382</v>
      </c>
      <c r="E29" s="7">
        <v>7</v>
      </c>
      <c r="F29" s="7" t="s">
        <v>383</v>
      </c>
      <c r="G29" s="7" t="s">
        <v>384</v>
      </c>
      <c r="H29" s="10" t="s">
        <v>248</v>
      </c>
      <c r="I29" s="7" t="s">
        <v>64</v>
      </c>
      <c r="J29" s="6">
        <v>10</v>
      </c>
      <c r="K29" s="18" t="s">
        <v>20</v>
      </c>
      <c r="L29" s="12" t="s">
        <v>61</v>
      </c>
      <c r="M29" s="5">
        <f>COUNTIF(C$3:C$1046,C29)</f>
        <v>1</v>
      </c>
    </row>
    <row r="30" spans="1:13" s="5" customFormat="1" ht="36" customHeight="1" x14ac:dyDescent="0.15">
      <c r="A30" s="8">
        <v>28</v>
      </c>
      <c r="B30" s="9">
        <v>4250100734</v>
      </c>
      <c r="C30" s="7" t="s">
        <v>247</v>
      </c>
      <c r="D30" s="7" t="s">
        <v>385</v>
      </c>
      <c r="E30" s="7">
        <v>1</v>
      </c>
      <c r="F30" s="7" t="s">
        <v>326</v>
      </c>
      <c r="G30" s="7" t="s">
        <v>386</v>
      </c>
      <c r="H30" s="10" t="s">
        <v>246</v>
      </c>
      <c r="I30" s="7" t="s">
        <v>151</v>
      </c>
      <c r="J30" s="6">
        <v>10</v>
      </c>
      <c r="K30" s="8"/>
      <c r="L30" s="12" t="s">
        <v>150</v>
      </c>
      <c r="M30" s="5">
        <f>COUNTIF(C$3:C$1046,C30)</f>
        <v>1</v>
      </c>
    </row>
    <row r="31" spans="1:13" s="5" customFormat="1" ht="36" customHeight="1" x14ac:dyDescent="0.15">
      <c r="A31" s="8">
        <v>29</v>
      </c>
      <c r="B31" s="9">
        <v>4250100767</v>
      </c>
      <c r="C31" s="16" t="s">
        <v>245</v>
      </c>
      <c r="D31" s="7" t="s">
        <v>390</v>
      </c>
      <c r="E31" s="7">
        <v>17</v>
      </c>
      <c r="F31" s="7" t="s">
        <v>335</v>
      </c>
      <c r="G31" s="7" t="s">
        <v>391</v>
      </c>
      <c r="H31" s="10" t="s">
        <v>242</v>
      </c>
      <c r="I31" s="16" t="s">
        <v>135</v>
      </c>
      <c r="J31" s="6">
        <v>10</v>
      </c>
      <c r="K31" s="8"/>
      <c r="L31" s="12" t="s">
        <v>134</v>
      </c>
      <c r="M31" s="5">
        <f>COUNTIF(C$3:C$1046,C31)</f>
        <v>1</v>
      </c>
    </row>
    <row r="32" spans="1:13" s="5" customFormat="1" ht="36" customHeight="1" x14ac:dyDescent="0.15">
      <c r="A32" s="18">
        <v>30</v>
      </c>
      <c r="B32" s="11">
        <v>4250100775</v>
      </c>
      <c r="C32" s="7" t="s">
        <v>244</v>
      </c>
      <c r="D32" s="7" t="s">
        <v>392</v>
      </c>
      <c r="E32" s="7">
        <v>1</v>
      </c>
      <c r="F32" s="7" t="s">
        <v>326</v>
      </c>
      <c r="G32" s="7" t="s">
        <v>393</v>
      </c>
      <c r="H32" s="10" t="s">
        <v>242</v>
      </c>
      <c r="I32" s="7" t="s">
        <v>243</v>
      </c>
      <c r="J32" s="6">
        <v>10</v>
      </c>
      <c r="K32" s="8"/>
      <c r="L32" s="8"/>
      <c r="M32" s="5">
        <f>COUNTIF(C$3:C$1046,C32)</f>
        <v>1</v>
      </c>
    </row>
    <row r="33" spans="1:13" s="5" customFormat="1" ht="36" customHeight="1" x14ac:dyDescent="0.15">
      <c r="A33" s="18">
        <v>31</v>
      </c>
      <c r="B33" s="11">
        <v>4250100791</v>
      </c>
      <c r="C33" s="40" t="s">
        <v>241</v>
      </c>
      <c r="D33" s="7" t="s">
        <v>394</v>
      </c>
      <c r="E33" s="7">
        <v>4</v>
      </c>
      <c r="F33" s="7" t="s">
        <v>348</v>
      </c>
      <c r="G33" s="7" t="s">
        <v>395</v>
      </c>
      <c r="H33" s="10" t="s">
        <v>238</v>
      </c>
      <c r="I33" s="7" t="s">
        <v>240</v>
      </c>
      <c r="J33" s="6">
        <v>10</v>
      </c>
      <c r="K33" s="8"/>
      <c r="L33" s="20"/>
      <c r="M33" s="5">
        <f>COUNTIF(C$3:C$1046,C33)</f>
        <v>1</v>
      </c>
    </row>
    <row r="34" spans="1:13" s="5" customFormat="1" ht="36" customHeight="1" x14ac:dyDescent="0.15">
      <c r="A34" s="18">
        <v>32</v>
      </c>
      <c r="B34" s="11">
        <v>4250100809</v>
      </c>
      <c r="C34" s="40" t="s">
        <v>239</v>
      </c>
      <c r="D34" s="7" t="s">
        <v>396</v>
      </c>
      <c r="E34" s="7">
        <v>1</v>
      </c>
      <c r="F34" s="7" t="s">
        <v>326</v>
      </c>
      <c r="G34" s="7" t="s">
        <v>397</v>
      </c>
      <c r="H34" s="10" t="s">
        <v>238</v>
      </c>
      <c r="I34" s="7" t="s">
        <v>64</v>
      </c>
      <c r="J34" s="6">
        <v>10</v>
      </c>
      <c r="K34" s="8"/>
      <c r="L34" s="12" t="s">
        <v>61</v>
      </c>
      <c r="M34" s="5">
        <f>COUNTIF(C$3:C$1046,C34)</f>
        <v>1</v>
      </c>
    </row>
    <row r="35" spans="1:13" s="5" customFormat="1" ht="36" customHeight="1" x14ac:dyDescent="0.15">
      <c r="A35" s="18">
        <v>33</v>
      </c>
      <c r="B35" s="11">
        <v>4250100817</v>
      </c>
      <c r="C35" s="40" t="s">
        <v>237</v>
      </c>
      <c r="D35" s="7" t="s">
        <v>398</v>
      </c>
      <c r="E35" s="7">
        <v>4</v>
      </c>
      <c r="F35" s="7" t="s">
        <v>348</v>
      </c>
      <c r="G35" s="7" t="s">
        <v>399</v>
      </c>
      <c r="H35" s="10" t="s">
        <v>236</v>
      </c>
      <c r="I35" s="40" t="s">
        <v>235</v>
      </c>
      <c r="J35" s="6">
        <v>20</v>
      </c>
      <c r="K35" s="8"/>
      <c r="L35" s="12" t="s">
        <v>234</v>
      </c>
      <c r="M35" s="5">
        <f>COUNTIF(C$3:C$1046,C35)</f>
        <v>1</v>
      </c>
    </row>
    <row r="36" spans="1:13" s="5" customFormat="1" ht="36" customHeight="1" x14ac:dyDescent="0.15">
      <c r="A36" s="18">
        <v>34</v>
      </c>
      <c r="B36" s="11">
        <v>4250100825</v>
      </c>
      <c r="C36" s="40" t="s">
        <v>233</v>
      </c>
      <c r="D36" s="7" t="s">
        <v>400</v>
      </c>
      <c r="E36" s="7">
        <v>1</v>
      </c>
      <c r="F36" s="7" t="s">
        <v>326</v>
      </c>
      <c r="G36" s="7" t="s">
        <v>401</v>
      </c>
      <c r="H36" s="10" t="s">
        <v>229</v>
      </c>
      <c r="I36" s="40" t="s">
        <v>232</v>
      </c>
      <c r="J36" s="6">
        <v>10</v>
      </c>
      <c r="K36" s="8"/>
      <c r="L36" s="12" t="s">
        <v>231</v>
      </c>
      <c r="M36" s="5">
        <f>COUNTIF(C$3:C$1046,C36)</f>
        <v>1</v>
      </c>
    </row>
    <row r="37" spans="1:13" s="5" customFormat="1" ht="36" customHeight="1" x14ac:dyDescent="0.15">
      <c r="A37" s="18">
        <v>35</v>
      </c>
      <c r="B37" s="11">
        <v>4250100833</v>
      </c>
      <c r="C37" s="40" t="s">
        <v>230</v>
      </c>
      <c r="D37" s="7" t="s">
        <v>363</v>
      </c>
      <c r="E37" s="7">
        <v>10</v>
      </c>
      <c r="F37" s="7" t="s">
        <v>329</v>
      </c>
      <c r="G37" s="7" t="s">
        <v>364</v>
      </c>
      <c r="H37" s="10" t="s">
        <v>229</v>
      </c>
      <c r="I37" s="40" t="s">
        <v>228</v>
      </c>
      <c r="J37" s="6">
        <v>10</v>
      </c>
      <c r="K37" s="8"/>
      <c r="L37" s="39" t="s">
        <v>227</v>
      </c>
      <c r="M37" s="5">
        <f>COUNTIF(C$3:C$1046,C37)</f>
        <v>1</v>
      </c>
    </row>
    <row r="38" spans="1:13" s="5" customFormat="1" ht="36" customHeight="1" x14ac:dyDescent="0.15">
      <c r="A38" s="18">
        <v>36</v>
      </c>
      <c r="B38" s="11">
        <v>4250100882</v>
      </c>
      <c r="C38" s="7" t="s">
        <v>225</v>
      </c>
      <c r="D38" s="7" t="s">
        <v>402</v>
      </c>
      <c r="E38" s="7">
        <v>1</v>
      </c>
      <c r="F38" s="7" t="s">
        <v>326</v>
      </c>
      <c r="G38" s="7" t="s">
        <v>403</v>
      </c>
      <c r="H38" s="10" t="s">
        <v>224</v>
      </c>
      <c r="I38" s="6" t="s">
        <v>223</v>
      </c>
      <c r="J38" s="6">
        <v>10</v>
      </c>
      <c r="K38" s="8"/>
      <c r="L38" s="20"/>
      <c r="M38" s="5">
        <f>COUNTIF(C$3:C$1046,C38)</f>
        <v>1</v>
      </c>
    </row>
    <row r="39" spans="1:13" s="5" customFormat="1" ht="36" customHeight="1" x14ac:dyDescent="0.15">
      <c r="A39" s="18">
        <v>37</v>
      </c>
      <c r="B39" s="11">
        <v>4250100890</v>
      </c>
      <c r="C39" s="7" t="s">
        <v>222</v>
      </c>
      <c r="D39" s="7" t="s">
        <v>404</v>
      </c>
      <c r="E39" s="7">
        <v>1</v>
      </c>
      <c r="F39" s="7" t="s">
        <v>326</v>
      </c>
      <c r="G39" s="7" t="s">
        <v>405</v>
      </c>
      <c r="H39" s="10" t="s">
        <v>220</v>
      </c>
      <c r="I39" s="7" t="s">
        <v>164</v>
      </c>
      <c r="J39" s="6">
        <v>10</v>
      </c>
      <c r="K39" s="8"/>
      <c r="L39" s="12" t="s">
        <v>39</v>
      </c>
      <c r="M39" s="5">
        <f>COUNTIF(C$3:C$1046,C39)</f>
        <v>1</v>
      </c>
    </row>
    <row r="40" spans="1:13" s="5" customFormat="1" ht="36" customHeight="1" x14ac:dyDescent="0.15">
      <c r="A40" s="18">
        <v>38</v>
      </c>
      <c r="B40" s="11">
        <v>4250100908</v>
      </c>
      <c r="C40" s="7" t="s">
        <v>221</v>
      </c>
      <c r="D40" s="7" t="s">
        <v>406</v>
      </c>
      <c r="E40" s="7">
        <v>4</v>
      </c>
      <c r="F40" s="7" t="s">
        <v>348</v>
      </c>
      <c r="G40" s="7" t="s">
        <v>407</v>
      </c>
      <c r="H40" s="10" t="s">
        <v>220</v>
      </c>
      <c r="I40" s="13" t="s">
        <v>211</v>
      </c>
      <c r="J40" s="6">
        <v>10</v>
      </c>
      <c r="K40" s="8"/>
      <c r="L40" s="12" t="s">
        <v>210</v>
      </c>
      <c r="M40" s="5">
        <f>COUNTIF(C$3:C$1046,C40)</f>
        <v>1</v>
      </c>
    </row>
    <row r="41" spans="1:13" s="19" customFormat="1" ht="36" customHeight="1" x14ac:dyDescent="0.15">
      <c r="A41" s="18">
        <v>39</v>
      </c>
      <c r="B41" s="11">
        <v>4250100932</v>
      </c>
      <c r="C41" s="6" t="s">
        <v>219</v>
      </c>
      <c r="D41" s="7" t="s">
        <v>410</v>
      </c>
      <c r="E41" s="7">
        <v>2</v>
      </c>
      <c r="F41" s="7" t="s">
        <v>411</v>
      </c>
      <c r="G41" s="7" t="s">
        <v>412</v>
      </c>
      <c r="H41" s="10" t="s">
        <v>215</v>
      </c>
      <c r="I41" s="6" t="s">
        <v>218</v>
      </c>
      <c r="J41" s="6">
        <v>10</v>
      </c>
      <c r="K41" s="8"/>
      <c r="L41" s="12" t="s">
        <v>217</v>
      </c>
      <c r="M41" s="5">
        <f>COUNTIF(C$3:C$1046,C41)</f>
        <v>1</v>
      </c>
    </row>
    <row r="42" spans="1:13" s="5" customFormat="1" ht="36" customHeight="1" x14ac:dyDescent="0.15">
      <c r="A42" s="8">
        <v>40</v>
      </c>
      <c r="B42" s="11">
        <v>4250100940</v>
      </c>
      <c r="C42" s="16" t="s">
        <v>216</v>
      </c>
      <c r="D42" s="7" t="s">
        <v>413</v>
      </c>
      <c r="E42" s="7">
        <v>1</v>
      </c>
      <c r="F42" s="7" t="s">
        <v>326</v>
      </c>
      <c r="G42" s="7" t="s">
        <v>414</v>
      </c>
      <c r="H42" s="10" t="s">
        <v>215</v>
      </c>
      <c r="I42" s="7" t="s">
        <v>214</v>
      </c>
      <c r="J42" s="6">
        <v>6</v>
      </c>
      <c r="K42" s="8"/>
      <c r="L42" s="12" t="s">
        <v>213</v>
      </c>
      <c r="M42" s="5">
        <f>COUNTIF(C$3:C$1046,C42)</f>
        <v>1</v>
      </c>
    </row>
    <row r="43" spans="1:13" s="5" customFormat="1" ht="36" customHeight="1" x14ac:dyDescent="0.15">
      <c r="A43" s="8">
        <v>41</v>
      </c>
      <c r="B43" s="11">
        <v>4250100999</v>
      </c>
      <c r="C43" s="16" t="s">
        <v>212</v>
      </c>
      <c r="D43" s="7" t="s">
        <v>415</v>
      </c>
      <c r="E43" s="7">
        <v>4</v>
      </c>
      <c r="F43" s="7" t="s">
        <v>348</v>
      </c>
      <c r="G43" s="7" t="s">
        <v>416</v>
      </c>
      <c r="H43" s="10" t="s">
        <v>208</v>
      </c>
      <c r="I43" s="16" t="s">
        <v>211</v>
      </c>
      <c r="J43" s="6">
        <v>10</v>
      </c>
      <c r="K43" s="8"/>
      <c r="L43" s="12" t="s">
        <v>210</v>
      </c>
      <c r="M43" s="5">
        <f>COUNTIF(C$3:C$1046,C43)</f>
        <v>1</v>
      </c>
    </row>
    <row r="44" spans="1:13" s="5" customFormat="1" ht="36" customHeight="1" x14ac:dyDescent="0.15">
      <c r="A44" s="8">
        <v>42</v>
      </c>
      <c r="B44" s="11">
        <v>4250101005</v>
      </c>
      <c r="C44" s="16" t="s">
        <v>209</v>
      </c>
      <c r="D44" s="7" t="s">
        <v>417</v>
      </c>
      <c r="E44" s="7">
        <v>4</v>
      </c>
      <c r="F44" s="7" t="s">
        <v>348</v>
      </c>
      <c r="G44" s="7" t="s">
        <v>418</v>
      </c>
      <c r="H44" s="10" t="s">
        <v>208</v>
      </c>
      <c r="I44" s="7" t="s">
        <v>207</v>
      </c>
      <c r="J44" s="6">
        <v>10</v>
      </c>
      <c r="K44" s="8"/>
      <c r="L44" s="20"/>
      <c r="M44" s="5">
        <f>COUNTIF(C$3:C$1046,C44)</f>
        <v>1</v>
      </c>
    </row>
    <row r="45" spans="1:13" s="5" customFormat="1" ht="36" customHeight="1" x14ac:dyDescent="0.15">
      <c r="A45" s="8">
        <v>43</v>
      </c>
      <c r="B45" s="11">
        <v>4250101013</v>
      </c>
      <c r="C45" s="16" t="s">
        <v>206</v>
      </c>
      <c r="D45" s="7" t="s">
        <v>419</v>
      </c>
      <c r="E45" s="7">
        <v>1</v>
      </c>
      <c r="F45" s="7" t="s">
        <v>326</v>
      </c>
      <c r="G45" s="7" t="s">
        <v>420</v>
      </c>
      <c r="H45" s="10" t="s">
        <v>205</v>
      </c>
      <c r="I45" s="7" t="s">
        <v>204</v>
      </c>
      <c r="J45" s="6">
        <v>10</v>
      </c>
      <c r="K45" s="8"/>
      <c r="L45" s="12" t="s">
        <v>123</v>
      </c>
      <c r="M45" s="5">
        <f>COUNTIF(C$3:C$1046,C45)</f>
        <v>1</v>
      </c>
    </row>
    <row r="46" spans="1:13" s="5" customFormat="1" ht="36" customHeight="1" x14ac:dyDescent="0.15">
      <c r="A46" s="8">
        <v>44</v>
      </c>
      <c r="B46" s="11">
        <v>4250101062</v>
      </c>
      <c r="C46" s="16" t="s">
        <v>203</v>
      </c>
      <c r="D46" s="7" t="s">
        <v>421</v>
      </c>
      <c r="E46" s="7">
        <v>4</v>
      </c>
      <c r="F46" s="7" t="s">
        <v>348</v>
      </c>
      <c r="G46" s="7" t="s">
        <v>422</v>
      </c>
      <c r="H46" s="10" t="s">
        <v>192</v>
      </c>
      <c r="I46" s="16" t="s">
        <v>202</v>
      </c>
      <c r="J46" s="6">
        <v>10</v>
      </c>
      <c r="K46" s="8"/>
      <c r="L46" s="20"/>
      <c r="M46" s="5" t="e">
        <f>COUNTIF(#REF!,#REF!)</f>
        <v>#REF!</v>
      </c>
    </row>
    <row r="47" spans="1:13" s="5" customFormat="1" ht="36" customHeight="1" x14ac:dyDescent="0.15">
      <c r="A47" s="8">
        <v>45</v>
      </c>
      <c r="B47" s="11">
        <v>4250101070</v>
      </c>
      <c r="C47" s="16" t="s">
        <v>201</v>
      </c>
      <c r="D47" s="7" t="s">
        <v>423</v>
      </c>
      <c r="E47" s="7">
        <v>11</v>
      </c>
      <c r="F47" s="7" t="s">
        <v>323</v>
      </c>
      <c r="G47" s="7" t="s">
        <v>424</v>
      </c>
      <c r="H47" s="10" t="s">
        <v>198</v>
      </c>
      <c r="I47" s="7" t="s">
        <v>200</v>
      </c>
      <c r="J47" s="6">
        <v>10</v>
      </c>
      <c r="K47" s="8"/>
      <c r="L47" s="12" t="s">
        <v>199</v>
      </c>
      <c r="M47" s="5">
        <f>COUNTIF(C$3:C$1046,C47)</f>
        <v>1</v>
      </c>
    </row>
    <row r="48" spans="1:13" s="5" customFormat="1" ht="36" customHeight="1" x14ac:dyDescent="0.15">
      <c r="A48" s="8">
        <v>46</v>
      </c>
      <c r="B48" s="9">
        <v>4250101104</v>
      </c>
      <c r="C48" s="7" t="s">
        <v>197</v>
      </c>
      <c r="D48" s="7" t="s">
        <v>425</v>
      </c>
      <c r="E48" s="7">
        <v>1</v>
      </c>
      <c r="F48" s="7" t="s">
        <v>326</v>
      </c>
      <c r="G48" s="7" t="s">
        <v>426</v>
      </c>
      <c r="H48" s="10" t="s">
        <v>196</v>
      </c>
      <c r="I48" s="7" t="s">
        <v>195</v>
      </c>
      <c r="J48" s="6">
        <v>10</v>
      </c>
      <c r="K48" s="8"/>
      <c r="L48" s="12" t="s">
        <v>194</v>
      </c>
      <c r="M48" s="14" t="e">
        <f>COUNTIF(#REF!,#REF!)</f>
        <v>#REF!</v>
      </c>
    </row>
    <row r="49" spans="1:13" s="5" customFormat="1" ht="36" customHeight="1" x14ac:dyDescent="0.15">
      <c r="A49" s="8">
        <v>47</v>
      </c>
      <c r="B49" s="11">
        <v>4250101112</v>
      </c>
      <c r="C49" s="16" t="s">
        <v>193</v>
      </c>
      <c r="D49" s="7" t="s">
        <v>427</v>
      </c>
      <c r="E49" s="7">
        <v>3</v>
      </c>
      <c r="F49" s="7" t="s">
        <v>428</v>
      </c>
      <c r="G49" s="7" t="s">
        <v>429</v>
      </c>
      <c r="H49" s="10" t="s">
        <v>192</v>
      </c>
      <c r="I49" s="16" t="s">
        <v>135</v>
      </c>
      <c r="J49" s="6">
        <v>10</v>
      </c>
      <c r="K49" s="8"/>
      <c r="L49" s="12" t="s">
        <v>134</v>
      </c>
      <c r="M49" s="5">
        <f>COUNTIF(C$3:C$1046,C49)</f>
        <v>1</v>
      </c>
    </row>
    <row r="50" spans="1:13" s="5" customFormat="1" ht="36" customHeight="1" x14ac:dyDescent="0.15">
      <c r="A50" s="8">
        <v>48</v>
      </c>
      <c r="B50" s="11">
        <v>4250101120</v>
      </c>
      <c r="C50" s="16" t="s">
        <v>191</v>
      </c>
      <c r="D50" s="7" t="s">
        <v>430</v>
      </c>
      <c r="E50" s="7">
        <v>5</v>
      </c>
      <c r="F50" s="7" t="s">
        <v>353</v>
      </c>
      <c r="G50" s="7" t="s">
        <v>431</v>
      </c>
      <c r="H50" s="10" t="s">
        <v>190</v>
      </c>
      <c r="I50" s="16" t="s">
        <v>62</v>
      </c>
      <c r="J50" s="6">
        <v>10</v>
      </c>
      <c r="K50" s="8"/>
      <c r="L50" s="12" t="s">
        <v>61</v>
      </c>
      <c r="M50" s="5">
        <f>COUNTIF(C$3:C$1046,C50)</f>
        <v>1</v>
      </c>
    </row>
    <row r="51" spans="1:13" s="5" customFormat="1" ht="36" customHeight="1" x14ac:dyDescent="0.15">
      <c r="A51" s="8">
        <v>49</v>
      </c>
      <c r="B51" s="11">
        <v>4250101138</v>
      </c>
      <c r="C51" s="16" t="s">
        <v>189</v>
      </c>
      <c r="D51" s="7" t="s">
        <v>432</v>
      </c>
      <c r="E51" s="7">
        <v>18</v>
      </c>
      <c r="F51" s="7" t="s">
        <v>332</v>
      </c>
      <c r="G51" s="7" t="s">
        <v>433</v>
      </c>
      <c r="H51" s="10" t="s">
        <v>188</v>
      </c>
      <c r="I51" s="16" t="s">
        <v>138</v>
      </c>
      <c r="J51" s="6">
        <v>10</v>
      </c>
      <c r="K51" s="8"/>
      <c r="L51" s="20"/>
      <c r="M51" s="5">
        <f>COUNTIF(C$3:C$1046,C51)</f>
        <v>1</v>
      </c>
    </row>
    <row r="52" spans="1:13" s="5" customFormat="1" ht="36" customHeight="1" x14ac:dyDescent="0.15">
      <c r="A52" s="8">
        <v>50</v>
      </c>
      <c r="B52" s="11">
        <v>4250101161</v>
      </c>
      <c r="C52" s="16" t="s">
        <v>187</v>
      </c>
      <c r="D52" s="7" t="s">
        <v>434</v>
      </c>
      <c r="E52" s="7">
        <v>1</v>
      </c>
      <c r="F52" s="7" t="s">
        <v>326</v>
      </c>
      <c r="G52" s="7" t="s">
        <v>435</v>
      </c>
      <c r="H52" s="10" t="s">
        <v>186</v>
      </c>
      <c r="I52" s="16" t="s">
        <v>124</v>
      </c>
      <c r="J52" s="6">
        <v>10</v>
      </c>
      <c r="K52" s="8" t="s">
        <v>185</v>
      </c>
      <c r="L52" s="12" t="s">
        <v>123</v>
      </c>
      <c r="M52" s="5">
        <f>COUNTIF(C$3:C$1046,C52)</f>
        <v>1</v>
      </c>
    </row>
    <row r="53" spans="1:13" s="5" customFormat="1" ht="36" customHeight="1" x14ac:dyDescent="0.15">
      <c r="A53" s="8">
        <v>51</v>
      </c>
      <c r="B53" s="11">
        <v>4250101195</v>
      </c>
      <c r="C53" s="16" t="s">
        <v>184</v>
      </c>
      <c r="D53" s="7" t="s">
        <v>438</v>
      </c>
      <c r="E53" s="7">
        <v>1</v>
      </c>
      <c r="F53" s="7" t="s">
        <v>326</v>
      </c>
      <c r="G53" s="7" t="s">
        <v>397</v>
      </c>
      <c r="H53" s="10" t="s">
        <v>183</v>
      </c>
      <c r="I53" s="16" t="s">
        <v>64</v>
      </c>
      <c r="J53" s="6">
        <v>10</v>
      </c>
      <c r="K53" s="8"/>
      <c r="L53" s="12" t="s">
        <v>61</v>
      </c>
      <c r="M53" s="5">
        <f>COUNTIF(C$3:C$1046,C53)</f>
        <v>1</v>
      </c>
    </row>
    <row r="54" spans="1:13" s="5" customFormat="1" ht="36" customHeight="1" x14ac:dyDescent="0.15">
      <c r="A54" s="8">
        <v>52</v>
      </c>
      <c r="B54" s="11">
        <v>4250101203</v>
      </c>
      <c r="C54" s="16" t="s">
        <v>182</v>
      </c>
      <c r="D54" s="7" t="s">
        <v>439</v>
      </c>
      <c r="E54" s="7">
        <v>18</v>
      </c>
      <c r="F54" s="7" t="s">
        <v>332</v>
      </c>
      <c r="G54" s="7" t="s">
        <v>440</v>
      </c>
      <c r="H54" s="10" t="s">
        <v>178</v>
      </c>
      <c r="I54" s="16" t="s">
        <v>181</v>
      </c>
      <c r="J54" s="6">
        <v>10</v>
      </c>
      <c r="K54" s="8"/>
      <c r="L54" s="12" t="s">
        <v>180</v>
      </c>
      <c r="M54" s="5">
        <f>COUNTIF(C$3:C$1046,C54)</f>
        <v>1</v>
      </c>
    </row>
    <row r="55" spans="1:13" s="5" customFormat="1" ht="36" customHeight="1" x14ac:dyDescent="0.15">
      <c r="A55" s="8">
        <v>53</v>
      </c>
      <c r="B55" s="11">
        <v>4250101211</v>
      </c>
      <c r="C55" s="16" t="s">
        <v>179</v>
      </c>
      <c r="D55" s="7" t="s">
        <v>402</v>
      </c>
      <c r="E55" s="7">
        <v>1</v>
      </c>
      <c r="F55" s="7" t="s">
        <v>326</v>
      </c>
      <c r="G55" s="7" t="s">
        <v>441</v>
      </c>
      <c r="H55" s="10" t="s">
        <v>178</v>
      </c>
      <c r="I55" s="16" t="s">
        <v>143</v>
      </c>
      <c r="J55" s="6">
        <v>20</v>
      </c>
      <c r="K55" s="8"/>
      <c r="L55" s="20"/>
      <c r="M55" s="5">
        <f>COUNTIF(C$3:C$1046,C55)</f>
        <v>1</v>
      </c>
    </row>
    <row r="56" spans="1:13" s="5" customFormat="1" ht="36" customHeight="1" x14ac:dyDescent="0.15">
      <c r="A56" s="8">
        <v>54</v>
      </c>
      <c r="B56" s="9">
        <v>4250101229</v>
      </c>
      <c r="C56" s="7" t="s">
        <v>177</v>
      </c>
      <c r="D56" s="7" t="s">
        <v>442</v>
      </c>
      <c r="E56" s="7">
        <v>18</v>
      </c>
      <c r="F56" s="7" t="s">
        <v>332</v>
      </c>
      <c r="G56" s="7" t="s">
        <v>443</v>
      </c>
      <c r="H56" s="10" t="s">
        <v>176</v>
      </c>
      <c r="I56" s="16" t="s">
        <v>98</v>
      </c>
      <c r="J56" s="6">
        <v>10</v>
      </c>
      <c r="K56" s="8"/>
      <c r="L56" s="20"/>
      <c r="M56" s="14">
        <f>COUNTIF(C$3:C$1044,C56)</f>
        <v>1</v>
      </c>
    </row>
    <row r="57" spans="1:13" s="5" customFormat="1" ht="36" customHeight="1" x14ac:dyDescent="0.15">
      <c r="A57" s="8">
        <v>55</v>
      </c>
      <c r="B57" s="11">
        <v>4250101245</v>
      </c>
      <c r="C57" s="7" t="s">
        <v>175</v>
      </c>
      <c r="D57" s="7" t="s">
        <v>444</v>
      </c>
      <c r="E57" s="7">
        <v>18</v>
      </c>
      <c r="F57" s="7" t="s">
        <v>332</v>
      </c>
      <c r="G57" s="7" t="s">
        <v>445</v>
      </c>
      <c r="H57" s="10" t="s">
        <v>174</v>
      </c>
      <c r="I57" s="7" t="s">
        <v>173</v>
      </c>
      <c r="J57" s="6">
        <v>10</v>
      </c>
      <c r="K57" s="38" t="s">
        <v>172</v>
      </c>
      <c r="L57" s="20"/>
      <c r="M57" s="5">
        <f>COUNTIF(C$3:C$1046,C57)</f>
        <v>1</v>
      </c>
    </row>
    <row r="58" spans="1:13" s="5" customFormat="1" ht="36" customHeight="1" x14ac:dyDescent="0.15">
      <c r="A58" s="8">
        <v>56</v>
      </c>
      <c r="B58" s="11">
        <v>4250101252</v>
      </c>
      <c r="C58" s="7" t="s">
        <v>171</v>
      </c>
      <c r="D58" s="7" t="s">
        <v>446</v>
      </c>
      <c r="E58" s="7">
        <v>5</v>
      </c>
      <c r="F58" s="7" t="s">
        <v>353</v>
      </c>
      <c r="G58" s="7" t="s">
        <v>431</v>
      </c>
      <c r="H58" s="10" t="s">
        <v>170</v>
      </c>
      <c r="I58" s="7" t="s">
        <v>62</v>
      </c>
      <c r="J58" s="6">
        <v>10</v>
      </c>
      <c r="K58" s="8"/>
      <c r="L58" s="12" t="s">
        <v>61</v>
      </c>
      <c r="M58" s="5">
        <f>COUNTIF(C$3:C$1046,C58)</f>
        <v>1</v>
      </c>
    </row>
    <row r="59" spans="1:13" s="5" customFormat="1" ht="36" customHeight="1" x14ac:dyDescent="0.15">
      <c r="A59" s="8">
        <v>57</v>
      </c>
      <c r="B59" s="11">
        <v>4250101278</v>
      </c>
      <c r="C59" s="7" t="s">
        <v>169</v>
      </c>
      <c r="D59" s="7" t="s">
        <v>447</v>
      </c>
      <c r="E59" s="7">
        <v>9</v>
      </c>
      <c r="F59" s="7" t="s">
        <v>388</v>
      </c>
      <c r="G59" s="7" t="s">
        <v>448</v>
      </c>
      <c r="H59" s="10" t="s">
        <v>165</v>
      </c>
      <c r="I59" s="7" t="s">
        <v>168</v>
      </c>
      <c r="J59" s="6">
        <v>20</v>
      </c>
      <c r="K59" s="21" t="s">
        <v>167</v>
      </c>
      <c r="L59" s="20"/>
      <c r="M59" s="14">
        <f>COUNTIF(C$3:C$1042,C59)</f>
        <v>1</v>
      </c>
    </row>
    <row r="60" spans="1:13" s="5" customFormat="1" ht="36" customHeight="1" x14ac:dyDescent="0.15">
      <c r="A60" s="8">
        <v>58</v>
      </c>
      <c r="B60" s="11">
        <v>4250101286</v>
      </c>
      <c r="C60" s="7" t="s">
        <v>166</v>
      </c>
      <c r="D60" s="7" t="s">
        <v>449</v>
      </c>
      <c r="E60" s="7">
        <v>1</v>
      </c>
      <c r="F60" s="7" t="s">
        <v>326</v>
      </c>
      <c r="G60" s="7" t="s">
        <v>405</v>
      </c>
      <c r="H60" s="10" t="s">
        <v>165</v>
      </c>
      <c r="I60" s="7" t="s">
        <v>164</v>
      </c>
      <c r="J60" s="6">
        <v>10</v>
      </c>
      <c r="K60" s="21"/>
      <c r="L60" s="12" t="s">
        <v>39</v>
      </c>
      <c r="M60" s="14">
        <f>COUNTIF(C$3:C$1042,C60)</f>
        <v>1</v>
      </c>
    </row>
    <row r="61" spans="1:13" s="5" customFormat="1" ht="36" customHeight="1" x14ac:dyDescent="0.15">
      <c r="A61" s="8">
        <v>59</v>
      </c>
      <c r="B61" s="11">
        <v>4250101294</v>
      </c>
      <c r="C61" s="7" t="s">
        <v>163</v>
      </c>
      <c r="D61" s="7" t="s">
        <v>450</v>
      </c>
      <c r="E61" s="7">
        <v>5</v>
      </c>
      <c r="F61" s="7" t="s">
        <v>353</v>
      </c>
      <c r="G61" s="7" t="s">
        <v>451</v>
      </c>
      <c r="H61" s="10" t="s">
        <v>162</v>
      </c>
      <c r="I61" s="7" t="s">
        <v>161</v>
      </c>
      <c r="J61" s="6">
        <v>20</v>
      </c>
      <c r="K61" s="21"/>
      <c r="L61" s="20"/>
      <c r="M61" s="14">
        <f>COUNTIF(C$3:C$1042,C61)</f>
        <v>1</v>
      </c>
    </row>
    <row r="62" spans="1:13" s="5" customFormat="1" ht="36" customHeight="1" x14ac:dyDescent="0.15">
      <c r="A62" s="8">
        <v>60</v>
      </c>
      <c r="B62" s="11">
        <v>4250101302</v>
      </c>
      <c r="C62" s="7" t="s">
        <v>160</v>
      </c>
      <c r="D62" s="7" t="s">
        <v>452</v>
      </c>
      <c r="E62" s="7">
        <v>4</v>
      </c>
      <c r="F62" s="7" t="s">
        <v>348</v>
      </c>
      <c r="G62" s="7" t="s">
        <v>453</v>
      </c>
      <c r="H62" s="10" t="s">
        <v>157</v>
      </c>
      <c r="I62" s="7" t="s">
        <v>159</v>
      </c>
      <c r="J62" s="6">
        <v>10</v>
      </c>
      <c r="K62" s="21"/>
      <c r="L62" s="20"/>
      <c r="M62" s="14">
        <f>COUNTIF(C$3:C$1042,C62)</f>
        <v>1</v>
      </c>
    </row>
    <row r="63" spans="1:13" s="5" customFormat="1" ht="36" customHeight="1" x14ac:dyDescent="0.15">
      <c r="A63" s="8">
        <v>61</v>
      </c>
      <c r="B63" s="11">
        <v>4250101328</v>
      </c>
      <c r="C63" s="7" t="s">
        <v>158</v>
      </c>
      <c r="D63" s="7" t="s">
        <v>430</v>
      </c>
      <c r="E63" s="7">
        <v>5</v>
      </c>
      <c r="F63" s="7" t="s">
        <v>353</v>
      </c>
      <c r="G63" s="7" t="s">
        <v>431</v>
      </c>
      <c r="H63" s="10" t="s">
        <v>157</v>
      </c>
      <c r="I63" s="7" t="s">
        <v>62</v>
      </c>
      <c r="J63" s="6">
        <v>10</v>
      </c>
      <c r="K63" s="21"/>
      <c r="L63" s="12" t="s">
        <v>61</v>
      </c>
      <c r="M63" s="14">
        <f>COUNTIF(C$3:C$1042,C63)</f>
        <v>1</v>
      </c>
    </row>
    <row r="64" spans="1:13" s="5" customFormat="1" ht="36" customHeight="1" x14ac:dyDescent="0.15">
      <c r="A64" s="8">
        <v>62</v>
      </c>
      <c r="B64" s="11">
        <v>4250101336</v>
      </c>
      <c r="C64" s="7" t="s">
        <v>156</v>
      </c>
      <c r="D64" s="7" t="s">
        <v>455</v>
      </c>
      <c r="E64" s="7">
        <v>4</v>
      </c>
      <c r="F64" s="7" t="s">
        <v>348</v>
      </c>
      <c r="G64" s="7" t="s">
        <v>456</v>
      </c>
      <c r="H64" s="10" t="s">
        <v>155</v>
      </c>
      <c r="I64" s="7" t="s">
        <v>154</v>
      </c>
      <c r="J64" s="6">
        <v>5</v>
      </c>
      <c r="K64" s="21" t="s">
        <v>74</v>
      </c>
      <c r="L64" s="20"/>
      <c r="M64" s="14">
        <f>COUNTIF(C$3:C$1039,C64)</f>
        <v>1</v>
      </c>
    </row>
    <row r="65" spans="1:13" s="5" customFormat="1" ht="36" customHeight="1" x14ac:dyDescent="0.15">
      <c r="A65" s="8">
        <v>63</v>
      </c>
      <c r="B65" s="9">
        <v>4250101351</v>
      </c>
      <c r="C65" s="7" t="s">
        <v>153</v>
      </c>
      <c r="D65" s="7" t="s">
        <v>458</v>
      </c>
      <c r="E65" s="7">
        <v>1</v>
      </c>
      <c r="F65" s="7" t="s">
        <v>326</v>
      </c>
      <c r="G65" s="7" t="s">
        <v>459</v>
      </c>
      <c r="H65" s="10" t="s">
        <v>152</v>
      </c>
      <c r="I65" s="7" t="s">
        <v>151</v>
      </c>
      <c r="J65" s="6">
        <v>10</v>
      </c>
      <c r="K65" s="8"/>
      <c r="L65" s="12" t="s">
        <v>150</v>
      </c>
      <c r="M65" s="5">
        <f>COUNTIF(C$3:C$1046,C65)</f>
        <v>1</v>
      </c>
    </row>
    <row r="66" spans="1:13" s="5" customFormat="1" ht="36" customHeight="1" x14ac:dyDescent="0.15">
      <c r="A66" s="8">
        <v>64</v>
      </c>
      <c r="B66" s="9">
        <v>4250101369</v>
      </c>
      <c r="C66" s="7" t="s">
        <v>149</v>
      </c>
      <c r="D66" s="7" t="s">
        <v>460</v>
      </c>
      <c r="E66" s="7">
        <v>20</v>
      </c>
      <c r="F66" s="7" t="s">
        <v>457</v>
      </c>
      <c r="G66" s="7" t="s">
        <v>461</v>
      </c>
      <c r="H66" s="10" t="s">
        <v>148</v>
      </c>
      <c r="I66" s="7" t="s">
        <v>147</v>
      </c>
      <c r="J66" s="6">
        <v>10</v>
      </c>
      <c r="K66" s="8"/>
      <c r="L66" s="20"/>
      <c r="M66" s="5">
        <f>COUNTIF(C$3:C$1046,C66)</f>
        <v>1</v>
      </c>
    </row>
    <row r="67" spans="1:13" s="5" customFormat="1" ht="36" customHeight="1" x14ac:dyDescent="0.15">
      <c r="A67" s="8">
        <v>65</v>
      </c>
      <c r="B67" s="9">
        <v>4250101377</v>
      </c>
      <c r="C67" s="7" t="s">
        <v>146</v>
      </c>
      <c r="D67" s="7" t="s">
        <v>462</v>
      </c>
      <c r="E67" s="7">
        <v>2</v>
      </c>
      <c r="F67" s="7" t="s">
        <v>411</v>
      </c>
      <c r="G67" s="7" t="s">
        <v>463</v>
      </c>
      <c r="H67" s="10" t="s">
        <v>141</v>
      </c>
      <c r="I67" s="7" t="s">
        <v>17</v>
      </c>
      <c r="J67" s="6">
        <v>10</v>
      </c>
      <c r="K67" s="8"/>
      <c r="L67" s="12" t="s">
        <v>16</v>
      </c>
      <c r="M67" s="5">
        <f>COUNTIF(C$3:C$1046,C67)</f>
        <v>1</v>
      </c>
    </row>
    <row r="68" spans="1:13" s="5" customFormat="1" ht="36" customHeight="1" x14ac:dyDescent="0.15">
      <c r="A68" s="8">
        <v>66</v>
      </c>
      <c r="B68" s="9">
        <v>4250101385</v>
      </c>
      <c r="C68" s="7" t="s">
        <v>145</v>
      </c>
      <c r="D68" s="7" t="s">
        <v>464</v>
      </c>
      <c r="E68" s="7">
        <v>5</v>
      </c>
      <c r="F68" s="7" t="s">
        <v>353</v>
      </c>
      <c r="G68" s="7" t="s">
        <v>465</v>
      </c>
      <c r="H68" s="10" t="s">
        <v>141</v>
      </c>
      <c r="I68" s="7" t="s">
        <v>144</v>
      </c>
      <c r="J68" s="6">
        <v>10</v>
      </c>
      <c r="K68" s="8"/>
      <c r="L68" s="20"/>
      <c r="M68" s="5">
        <f>COUNTIF(C$3:C$1046,C68)</f>
        <v>1</v>
      </c>
    </row>
    <row r="69" spans="1:13" s="5" customFormat="1" ht="36" customHeight="1" x14ac:dyDescent="0.15">
      <c r="A69" s="8">
        <v>67</v>
      </c>
      <c r="B69" s="9">
        <v>4250101401</v>
      </c>
      <c r="C69" s="7" t="s">
        <v>142</v>
      </c>
      <c r="D69" s="7" t="s">
        <v>438</v>
      </c>
      <c r="E69" s="7">
        <v>1</v>
      </c>
      <c r="F69" s="7" t="s">
        <v>326</v>
      </c>
      <c r="G69" s="7" t="s">
        <v>397</v>
      </c>
      <c r="H69" s="10" t="s">
        <v>141</v>
      </c>
      <c r="I69" s="7" t="s">
        <v>64</v>
      </c>
      <c r="J69" s="6">
        <v>10</v>
      </c>
      <c r="K69" s="8"/>
      <c r="L69" s="12" t="s">
        <v>61</v>
      </c>
      <c r="M69" s="5">
        <f>COUNTIF(C$3:C$1043,C69)</f>
        <v>1</v>
      </c>
    </row>
    <row r="70" spans="1:13" s="5" customFormat="1" ht="36" customHeight="1" x14ac:dyDescent="0.15">
      <c r="A70" s="8">
        <v>68</v>
      </c>
      <c r="B70" s="11">
        <v>4250101419</v>
      </c>
      <c r="C70" s="16" t="s">
        <v>140</v>
      </c>
      <c r="D70" s="7" t="s">
        <v>466</v>
      </c>
      <c r="E70" s="7">
        <v>5</v>
      </c>
      <c r="F70" s="7" t="s">
        <v>353</v>
      </c>
      <c r="G70" s="7" t="s">
        <v>467</v>
      </c>
      <c r="H70" s="10" t="s">
        <v>139</v>
      </c>
      <c r="I70" s="16" t="s">
        <v>138</v>
      </c>
      <c r="J70" s="6">
        <v>10</v>
      </c>
      <c r="K70" s="8"/>
      <c r="L70" s="20"/>
      <c r="M70" s="5">
        <f>COUNTIF(C$3:C$1046,C70)</f>
        <v>1</v>
      </c>
    </row>
    <row r="71" spans="1:13" s="5" customFormat="1" ht="36" customHeight="1" x14ac:dyDescent="0.15">
      <c r="A71" s="8">
        <v>69</v>
      </c>
      <c r="B71" s="11">
        <v>4250101427</v>
      </c>
      <c r="C71" s="16" t="s">
        <v>137</v>
      </c>
      <c r="D71" s="7" t="s">
        <v>468</v>
      </c>
      <c r="E71" s="7">
        <v>1</v>
      </c>
      <c r="F71" s="7" t="s">
        <v>326</v>
      </c>
      <c r="G71" s="7" t="s">
        <v>469</v>
      </c>
      <c r="H71" s="10" t="s">
        <v>136</v>
      </c>
      <c r="I71" s="16" t="s">
        <v>135</v>
      </c>
      <c r="J71" s="6">
        <v>10</v>
      </c>
      <c r="K71" s="8"/>
      <c r="L71" s="12" t="s">
        <v>134</v>
      </c>
      <c r="M71" s="5">
        <f>COUNTIF(C$3:C$1046,C71)</f>
        <v>1</v>
      </c>
    </row>
    <row r="72" spans="1:13" s="5" customFormat="1" ht="36" customHeight="1" x14ac:dyDescent="0.15">
      <c r="A72" s="8">
        <v>70</v>
      </c>
      <c r="B72" s="11">
        <v>4250101435</v>
      </c>
      <c r="C72" s="16" t="s">
        <v>133</v>
      </c>
      <c r="D72" s="7" t="s">
        <v>470</v>
      </c>
      <c r="E72" s="7">
        <v>11</v>
      </c>
      <c r="F72" s="7" t="s">
        <v>323</v>
      </c>
      <c r="G72" s="7" t="s">
        <v>471</v>
      </c>
      <c r="H72" s="10" t="s">
        <v>132</v>
      </c>
      <c r="I72" s="16" t="s">
        <v>101</v>
      </c>
      <c r="J72" s="6">
        <v>10</v>
      </c>
      <c r="K72" s="8"/>
      <c r="L72" s="20"/>
      <c r="M72" s="5">
        <f>COUNTIF(C$3:C$1046,C72)</f>
        <v>1</v>
      </c>
    </row>
    <row r="73" spans="1:13" s="5" customFormat="1" ht="36" customHeight="1" x14ac:dyDescent="0.15">
      <c r="A73" s="8">
        <v>71</v>
      </c>
      <c r="B73" s="11">
        <v>4250101443</v>
      </c>
      <c r="C73" s="16" t="s">
        <v>131</v>
      </c>
      <c r="D73" s="7" t="s">
        <v>382</v>
      </c>
      <c r="E73" s="7">
        <v>7</v>
      </c>
      <c r="F73" s="7" t="s">
        <v>383</v>
      </c>
      <c r="G73" s="7" t="s">
        <v>384</v>
      </c>
      <c r="H73" s="10" t="s">
        <v>130</v>
      </c>
      <c r="I73" s="7" t="s">
        <v>64</v>
      </c>
      <c r="J73" s="6">
        <v>10</v>
      </c>
      <c r="K73" s="8"/>
      <c r="L73" s="12" t="s">
        <v>61</v>
      </c>
      <c r="M73" s="5">
        <f>COUNTIF(C$3:C$1046,C73)</f>
        <v>1</v>
      </c>
    </row>
    <row r="74" spans="1:13" s="28" customFormat="1" ht="36" customHeight="1" x14ac:dyDescent="0.15">
      <c r="A74" s="31">
        <v>72</v>
      </c>
      <c r="B74" s="37">
        <v>4250101450</v>
      </c>
      <c r="C74" s="30" t="s">
        <v>129</v>
      </c>
      <c r="D74" s="30" t="s">
        <v>472</v>
      </c>
      <c r="E74" s="30">
        <v>18</v>
      </c>
      <c r="F74" s="30" t="s">
        <v>332</v>
      </c>
      <c r="G74" s="30" t="s">
        <v>443</v>
      </c>
      <c r="H74" s="36" t="s">
        <v>128</v>
      </c>
      <c r="I74" s="35" t="s">
        <v>98</v>
      </c>
      <c r="J74" s="29">
        <v>10</v>
      </c>
      <c r="K74" s="34" t="s">
        <v>127</v>
      </c>
      <c r="L74" s="33"/>
      <c r="M74" s="32">
        <f>COUNTIF(C$3:C$1044,C74)</f>
        <v>1</v>
      </c>
    </row>
    <row r="75" spans="1:13" s="5" customFormat="1" ht="36" customHeight="1" x14ac:dyDescent="0.15">
      <c r="A75" s="8">
        <v>73</v>
      </c>
      <c r="B75" s="11">
        <v>4250101468</v>
      </c>
      <c r="C75" s="16" t="s">
        <v>126</v>
      </c>
      <c r="D75" s="7" t="s">
        <v>473</v>
      </c>
      <c r="E75" s="7">
        <v>5</v>
      </c>
      <c r="F75" s="7" t="s">
        <v>353</v>
      </c>
      <c r="G75" s="7" t="s">
        <v>474</v>
      </c>
      <c r="H75" s="10" t="s">
        <v>125</v>
      </c>
      <c r="I75" s="16" t="s">
        <v>124</v>
      </c>
      <c r="J75" s="6">
        <v>10</v>
      </c>
      <c r="K75" s="8"/>
      <c r="L75" s="12" t="s">
        <v>123</v>
      </c>
      <c r="M75" s="5">
        <f>COUNTIF(C$3:C$1046,C75)</f>
        <v>1</v>
      </c>
    </row>
    <row r="76" spans="1:13" s="5" customFormat="1" ht="36" customHeight="1" x14ac:dyDescent="0.15">
      <c r="A76" s="8">
        <v>74</v>
      </c>
      <c r="B76" s="11">
        <v>4250101476</v>
      </c>
      <c r="C76" s="16" t="s">
        <v>122</v>
      </c>
      <c r="D76" s="7" t="s">
        <v>475</v>
      </c>
      <c r="E76" s="7">
        <v>1</v>
      </c>
      <c r="F76" s="7" t="s">
        <v>326</v>
      </c>
      <c r="G76" s="7" t="s">
        <v>476</v>
      </c>
      <c r="H76" s="10" t="s">
        <v>118</v>
      </c>
      <c r="I76" s="16" t="s">
        <v>121</v>
      </c>
      <c r="J76" s="6">
        <v>10</v>
      </c>
      <c r="K76" s="8"/>
      <c r="L76" s="12" t="s">
        <v>120</v>
      </c>
      <c r="M76" s="5">
        <f>COUNTIF(C$3:C$1046,C76)</f>
        <v>1</v>
      </c>
    </row>
    <row r="77" spans="1:13" s="19" customFormat="1" ht="36" customHeight="1" x14ac:dyDescent="0.15">
      <c r="A77" s="8">
        <v>75</v>
      </c>
      <c r="B77" s="11">
        <v>4250101484</v>
      </c>
      <c r="C77" s="7" t="s">
        <v>119</v>
      </c>
      <c r="D77" s="7" t="s">
        <v>477</v>
      </c>
      <c r="E77" s="7">
        <v>10</v>
      </c>
      <c r="F77" s="7" t="s">
        <v>329</v>
      </c>
      <c r="G77" s="7" t="s">
        <v>478</v>
      </c>
      <c r="H77" s="10" t="s">
        <v>118</v>
      </c>
      <c r="I77" s="7" t="s">
        <v>117</v>
      </c>
      <c r="J77" s="6">
        <v>10</v>
      </c>
      <c r="K77" s="8"/>
      <c r="L77" s="20"/>
      <c r="M77" s="5">
        <f>COUNTIF(C$3:C$1046,C77)</f>
        <v>1</v>
      </c>
    </row>
    <row r="78" spans="1:13" s="19" customFormat="1" ht="36" customHeight="1" x14ac:dyDescent="0.15">
      <c r="A78" s="8">
        <v>76</v>
      </c>
      <c r="B78" s="9">
        <v>4250101492</v>
      </c>
      <c r="C78" s="6" t="s">
        <v>116</v>
      </c>
      <c r="D78" s="7" t="s">
        <v>387</v>
      </c>
      <c r="E78" s="7">
        <v>9</v>
      </c>
      <c r="F78" s="7" t="s">
        <v>388</v>
      </c>
      <c r="G78" s="7" t="s">
        <v>389</v>
      </c>
      <c r="H78" s="10" t="s">
        <v>114</v>
      </c>
      <c r="I78" s="6" t="s">
        <v>113</v>
      </c>
      <c r="J78" s="6">
        <v>10</v>
      </c>
      <c r="K78" s="8"/>
      <c r="L78" s="20"/>
      <c r="M78" s="5">
        <f>COUNTIF(C$3:C$1046,C78)</f>
        <v>1</v>
      </c>
    </row>
    <row r="79" spans="1:13" s="19" customFormat="1" ht="36" customHeight="1" x14ac:dyDescent="0.15">
      <c r="A79" s="8">
        <v>77</v>
      </c>
      <c r="B79" s="11">
        <v>4250101500</v>
      </c>
      <c r="C79" s="6" t="s">
        <v>115</v>
      </c>
      <c r="D79" s="7" t="s">
        <v>408</v>
      </c>
      <c r="E79" s="7">
        <v>10</v>
      </c>
      <c r="F79" s="7" t="s">
        <v>329</v>
      </c>
      <c r="G79" s="7" t="s">
        <v>409</v>
      </c>
      <c r="H79" s="10" t="s">
        <v>114</v>
      </c>
      <c r="I79" s="6" t="s">
        <v>113</v>
      </c>
      <c r="J79" s="6">
        <v>10</v>
      </c>
      <c r="K79" s="8"/>
      <c r="L79" s="20"/>
      <c r="M79" s="5">
        <f>COUNTIF(C$3:C$1046,C79)</f>
        <v>1</v>
      </c>
    </row>
    <row r="80" spans="1:13" s="19" customFormat="1" ht="36" customHeight="1" x14ac:dyDescent="0.15">
      <c r="A80" s="8">
        <v>78</v>
      </c>
      <c r="B80" s="11">
        <v>4250101518</v>
      </c>
      <c r="C80" s="7" t="s">
        <v>112</v>
      </c>
      <c r="D80" s="7" t="s">
        <v>479</v>
      </c>
      <c r="E80" s="7">
        <v>4</v>
      </c>
      <c r="F80" s="7" t="s">
        <v>348</v>
      </c>
      <c r="G80" s="7" t="s">
        <v>480</v>
      </c>
      <c r="H80" s="10" t="s">
        <v>110</v>
      </c>
      <c r="I80" s="6" t="s">
        <v>69</v>
      </c>
      <c r="J80" s="6">
        <v>10</v>
      </c>
      <c r="K80" s="8"/>
      <c r="L80" s="20"/>
      <c r="M80" s="5">
        <f>COUNTIF(C$3:C$1046,C80)</f>
        <v>1</v>
      </c>
    </row>
    <row r="81" spans="1:13" s="19" customFormat="1" ht="36" customHeight="1" x14ac:dyDescent="0.15">
      <c r="A81" s="8">
        <v>79</v>
      </c>
      <c r="B81" s="11">
        <v>4250101526</v>
      </c>
      <c r="C81" s="6" t="s">
        <v>111</v>
      </c>
      <c r="D81" s="7" t="s">
        <v>481</v>
      </c>
      <c r="E81" s="7">
        <v>4</v>
      </c>
      <c r="F81" s="7" t="s">
        <v>348</v>
      </c>
      <c r="G81" s="7" t="s">
        <v>482</v>
      </c>
      <c r="H81" s="10" t="s">
        <v>110</v>
      </c>
      <c r="I81" s="6" t="s">
        <v>59</v>
      </c>
      <c r="J81" s="6">
        <v>5</v>
      </c>
      <c r="K81" s="21" t="s">
        <v>74</v>
      </c>
      <c r="L81" s="20"/>
      <c r="M81" s="5">
        <f>COUNTIF(C$3:C$1046,C81)</f>
        <v>1</v>
      </c>
    </row>
    <row r="82" spans="1:13" s="5" customFormat="1" ht="36" customHeight="1" x14ac:dyDescent="0.15">
      <c r="A82" s="8">
        <v>80</v>
      </c>
      <c r="B82" s="9">
        <v>4250101542</v>
      </c>
      <c r="C82" s="7" t="s">
        <v>109</v>
      </c>
      <c r="D82" s="7" t="s">
        <v>483</v>
      </c>
      <c r="E82" s="7">
        <v>10</v>
      </c>
      <c r="F82" s="7" t="s">
        <v>329</v>
      </c>
      <c r="G82" s="7" t="s">
        <v>484</v>
      </c>
      <c r="H82" s="10" t="s">
        <v>105</v>
      </c>
      <c r="I82" s="16" t="s">
        <v>24</v>
      </c>
      <c r="J82" s="6">
        <v>10</v>
      </c>
      <c r="K82" s="8"/>
      <c r="L82" s="8"/>
      <c r="M82" s="14">
        <f>COUNTIF(C$3:C$1044,C82)</f>
        <v>1</v>
      </c>
    </row>
    <row r="83" spans="1:13" s="5" customFormat="1" ht="36" customHeight="1" x14ac:dyDescent="0.15">
      <c r="A83" s="8">
        <v>81</v>
      </c>
      <c r="B83" s="9">
        <v>4250101559</v>
      </c>
      <c r="C83" s="7" t="s">
        <v>108</v>
      </c>
      <c r="D83" s="7" t="s">
        <v>485</v>
      </c>
      <c r="E83" s="7">
        <v>1</v>
      </c>
      <c r="F83" s="7" t="s">
        <v>326</v>
      </c>
      <c r="G83" s="7" t="s">
        <v>486</v>
      </c>
      <c r="H83" s="10" t="s">
        <v>105</v>
      </c>
      <c r="I83" s="16" t="s">
        <v>107</v>
      </c>
      <c r="J83" s="6">
        <v>10</v>
      </c>
      <c r="K83" s="8"/>
      <c r="L83" s="8"/>
      <c r="M83" s="14">
        <f>COUNTIF(C$3:C$1044,C83)</f>
        <v>1</v>
      </c>
    </row>
    <row r="84" spans="1:13" s="5" customFormat="1" ht="36" customHeight="1" x14ac:dyDescent="0.15">
      <c r="A84" s="8">
        <v>82</v>
      </c>
      <c r="B84" s="9">
        <v>4250101567</v>
      </c>
      <c r="C84" s="7" t="s">
        <v>106</v>
      </c>
      <c r="D84" s="7" t="s">
        <v>487</v>
      </c>
      <c r="E84" s="7">
        <v>1</v>
      </c>
      <c r="F84" s="7" t="s">
        <v>326</v>
      </c>
      <c r="G84" s="7" t="s">
        <v>488</v>
      </c>
      <c r="H84" s="10" t="s">
        <v>105</v>
      </c>
      <c r="I84" s="7" t="s">
        <v>64</v>
      </c>
      <c r="J84" s="6">
        <v>20</v>
      </c>
      <c r="K84" s="8"/>
      <c r="L84" s="8"/>
      <c r="M84" s="14">
        <f>COUNTIF(C$3:C$1044,C84)</f>
        <v>1</v>
      </c>
    </row>
    <row r="85" spans="1:13" s="5" customFormat="1" ht="36" customHeight="1" x14ac:dyDescent="0.15">
      <c r="A85" s="8">
        <v>83</v>
      </c>
      <c r="B85" s="11">
        <v>4250101575</v>
      </c>
      <c r="C85" s="7" t="s">
        <v>104</v>
      </c>
      <c r="D85" s="7" t="s">
        <v>489</v>
      </c>
      <c r="E85" s="7">
        <v>4</v>
      </c>
      <c r="F85" s="7" t="s">
        <v>348</v>
      </c>
      <c r="G85" s="7" t="s">
        <v>490</v>
      </c>
      <c r="H85" s="10" t="s">
        <v>102</v>
      </c>
      <c r="I85" s="7" t="s">
        <v>103</v>
      </c>
      <c r="J85" s="6">
        <v>10</v>
      </c>
      <c r="K85" s="8"/>
      <c r="L85" s="8"/>
      <c r="M85" s="5">
        <f>COUNTIF(C$3:C$1046,C85)</f>
        <v>1</v>
      </c>
    </row>
    <row r="86" spans="1:13" s="5" customFormat="1" ht="36" customHeight="1" x14ac:dyDescent="0.15">
      <c r="A86" s="8">
        <v>84</v>
      </c>
      <c r="B86" s="9">
        <v>4250101591</v>
      </c>
      <c r="C86" s="7" t="s">
        <v>100</v>
      </c>
      <c r="D86" s="7" t="s">
        <v>491</v>
      </c>
      <c r="E86" s="7">
        <v>18</v>
      </c>
      <c r="F86" s="7" t="s">
        <v>332</v>
      </c>
      <c r="G86" s="7" t="s">
        <v>443</v>
      </c>
      <c r="H86" s="10" t="s">
        <v>99</v>
      </c>
      <c r="I86" s="16" t="s">
        <v>98</v>
      </c>
      <c r="J86" s="6">
        <v>10</v>
      </c>
      <c r="K86" s="8"/>
      <c r="L86" s="20"/>
      <c r="M86" s="14">
        <f>COUNTIF(C$3:C$1044,C86)</f>
        <v>1</v>
      </c>
    </row>
    <row r="87" spans="1:13" s="5" customFormat="1" ht="36" customHeight="1" x14ac:dyDescent="0.15">
      <c r="A87" s="8">
        <v>85</v>
      </c>
      <c r="B87" s="9">
        <v>4250101609</v>
      </c>
      <c r="C87" s="7" t="s">
        <v>97</v>
      </c>
      <c r="D87" s="7" t="s">
        <v>436</v>
      </c>
      <c r="E87" s="7">
        <v>10</v>
      </c>
      <c r="F87" s="7" t="s">
        <v>329</v>
      </c>
      <c r="G87" s="7" t="s">
        <v>437</v>
      </c>
      <c r="H87" s="10" t="s">
        <v>96</v>
      </c>
      <c r="I87" s="7" t="s">
        <v>95</v>
      </c>
      <c r="J87" s="6">
        <v>10</v>
      </c>
      <c r="K87" s="18"/>
      <c r="L87" s="27"/>
      <c r="M87" s="5">
        <f>COUNTIF(C$3:C$1046,C87)</f>
        <v>1</v>
      </c>
    </row>
    <row r="88" spans="1:13" s="5" customFormat="1" ht="36" customHeight="1" x14ac:dyDescent="0.15">
      <c r="A88" s="8">
        <v>86</v>
      </c>
      <c r="B88" s="9">
        <v>4250101617</v>
      </c>
      <c r="C88" s="7" t="s">
        <v>94</v>
      </c>
      <c r="D88" s="7" t="s">
        <v>492</v>
      </c>
      <c r="E88" s="7">
        <v>1</v>
      </c>
      <c r="F88" s="7" t="s">
        <v>326</v>
      </c>
      <c r="G88" s="7" t="s">
        <v>493</v>
      </c>
      <c r="H88" s="10" t="s">
        <v>93</v>
      </c>
      <c r="I88" s="7" t="s">
        <v>92</v>
      </c>
      <c r="J88" s="6">
        <v>10</v>
      </c>
      <c r="K88" s="26"/>
      <c r="L88" s="26"/>
      <c r="M88" s="14">
        <f>COUNTIF(C$3:C$1025,C88)</f>
        <v>1</v>
      </c>
    </row>
    <row r="89" spans="1:13" s="5" customFormat="1" ht="36" customHeight="1" x14ac:dyDescent="0.15">
      <c r="A89" s="8">
        <v>87</v>
      </c>
      <c r="B89" s="9">
        <v>4250101625</v>
      </c>
      <c r="C89" s="7" t="s">
        <v>91</v>
      </c>
      <c r="D89" s="7" t="s">
        <v>494</v>
      </c>
      <c r="E89" s="7">
        <v>4</v>
      </c>
      <c r="F89" s="7" t="s">
        <v>348</v>
      </c>
      <c r="G89" s="7" t="s">
        <v>495</v>
      </c>
      <c r="H89" s="10" t="s">
        <v>88</v>
      </c>
      <c r="I89" s="7" t="s">
        <v>90</v>
      </c>
      <c r="J89" s="6">
        <v>10</v>
      </c>
      <c r="K89" s="26"/>
      <c r="L89" s="26"/>
      <c r="M89" s="14">
        <f>COUNTIF(C$3:C$1025,C89)</f>
        <v>1</v>
      </c>
    </row>
    <row r="90" spans="1:13" s="5" customFormat="1" ht="36" customHeight="1" x14ac:dyDescent="0.15">
      <c r="A90" s="8">
        <v>88</v>
      </c>
      <c r="B90" s="9">
        <v>4250101633</v>
      </c>
      <c r="C90" s="7" t="s">
        <v>89</v>
      </c>
      <c r="D90" s="7" t="s">
        <v>496</v>
      </c>
      <c r="E90" s="7">
        <v>1</v>
      </c>
      <c r="F90" s="7" t="s">
        <v>326</v>
      </c>
      <c r="G90" s="7" t="s">
        <v>497</v>
      </c>
      <c r="H90" s="10" t="s">
        <v>88</v>
      </c>
      <c r="I90" s="7" t="s">
        <v>87</v>
      </c>
      <c r="J90" s="6">
        <v>10</v>
      </c>
      <c r="K90" s="26"/>
      <c r="L90" s="26"/>
      <c r="M90" s="14">
        <f>COUNTIF(C$3:C$1025,C90)</f>
        <v>1</v>
      </c>
    </row>
    <row r="91" spans="1:13" s="19" customFormat="1" ht="36" customHeight="1" x14ac:dyDescent="0.15">
      <c r="A91" s="8">
        <v>89</v>
      </c>
      <c r="B91" s="11">
        <v>4250101641</v>
      </c>
      <c r="C91" s="7" t="s">
        <v>86</v>
      </c>
      <c r="D91" s="7" t="s">
        <v>498</v>
      </c>
      <c r="E91" s="7">
        <v>16</v>
      </c>
      <c r="F91" s="7" t="s">
        <v>499</v>
      </c>
      <c r="G91" s="7" t="s">
        <v>500</v>
      </c>
      <c r="H91" s="10" t="s">
        <v>82</v>
      </c>
      <c r="I91" s="7" t="s">
        <v>85</v>
      </c>
      <c r="J91" s="6">
        <v>10</v>
      </c>
      <c r="K91" s="24"/>
      <c r="L91" s="25"/>
      <c r="M91" s="23">
        <f>COUNTIF(C$3:C$1042,C91)</f>
        <v>1</v>
      </c>
    </row>
    <row r="92" spans="1:13" s="5" customFormat="1" ht="36" customHeight="1" x14ac:dyDescent="0.15">
      <c r="A92" s="8">
        <v>90</v>
      </c>
      <c r="B92" s="9">
        <v>4250101666</v>
      </c>
      <c r="C92" s="7" t="s">
        <v>84</v>
      </c>
      <c r="D92" s="7" t="s">
        <v>487</v>
      </c>
      <c r="E92" s="7">
        <v>1</v>
      </c>
      <c r="F92" s="7" t="s">
        <v>326</v>
      </c>
      <c r="G92" s="7" t="s">
        <v>488</v>
      </c>
      <c r="H92" s="10" t="s">
        <v>82</v>
      </c>
      <c r="I92" s="7" t="s">
        <v>64</v>
      </c>
      <c r="J92" s="6">
        <v>10</v>
      </c>
      <c r="K92" s="8"/>
      <c r="L92" s="8"/>
      <c r="M92" s="14">
        <f>COUNTIF(C$3:C$1044,C92)</f>
        <v>1</v>
      </c>
    </row>
    <row r="93" spans="1:13" s="19" customFormat="1" ht="36" customHeight="1" x14ac:dyDescent="0.15">
      <c r="A93" s="8">
        <v>91</v>
      </c>
      <c r="B93" s="11">
        <v>4250101674</v>
      </c>
      <c r="C93" s="7" t="s">
        <v>83</v>
      </c>
      <c r="D93" s="7" t="s">
        <v>454</v>
      </c>
      <c r="E93" s="7">
        <v>10</v>
      </c>
      <c r="F93" s="7" t="s">
        <v>329</v>
      </c>
      <c r="G93" s="7" t="s">
        <v>501</v>
      </c>
      <c r="H93" s="10" t="s">
        <v>82</v>
      </c>
      <c r="I93" s="7" t="s">
        <v>81</v>
      </c>
      <c r="J93" s="6">
        <v>10</v>
      </c>
      <c r="K93" s="24"/>
      <c r="L93" s="22" t="s">
        <v>80</v>
      </c>
      <c r="M93" s="23">
        <f>COUNTIF(C$3:C$1042,C93)</f>
        <v>1</v>
      </c>
    </row>
    <row r="94" spans="1:13" s="5" customFormat="1" ht="36" customHeight="1" x14ac:dyDescent="0.15">
      <c r="A94" s="8">
        <v>92</v>
      </c>
      <c r="B94" s="9">
        <v>4250101690</v>
      </c>
      <c r="C94" s="7" t="s">
        <v>79</v>
      </c>
      <c r="D94" s="7" t="s">
        <v>502</v>
      </c>
      <c r="E94" s="7">
        <v>3</v>
      </c>
      <c r="F94" s="7" t="s">
        <v>428</v>
      </c>
      <c r="G94" s="7" t="s">
        <v>503</v>
      </c>
      <c r="H94" s="10" t="s">
        <v>78</v>
      </c>
      <c r="I94" s="7" t="s">
        <v>26</v>
      </c>
      <c r="J94" s="6">
        <v>10</v>
      </c>
      <c r="K94" s="8"/>
      <c r="L94" s="8"/>
      <c r="M94" s="5">
        <f>COUNTIF(C$3:C$1048,C94)</f>
        <v>1</v>
      </c>
    </row>
    <row r="95" spans="1:13" s="19" customFormat="1" ht="36" customHeight="1" x14ac:dyDescent="0.15">
      <c r="A95" s="8">
        <v>93</v>
      </c>
      <c r="B95" s="11">
        <v>4250101682</v>
      </c>
      <c r="C95" s="7" t="s">
        <v>77</v>
      </c>
      <c r="D95" s="7" t="s">
        <v>504</v>
      </c>
      <c r="E95" s="7">
        <v>1</v>
      </c>
      <c r="F95" s="7" t="s">
        <v>326</v>
      </c>
      <c r="G95" s="7" t="s">
        <v>505</v>
      </c>
      <c r="H95" s="10" t="s">
        <v>76</v>
      </c>
      <c r="I95" s="7" t="s">
        <v>75</v>
      </c>
      <c r="J95" s="6">
        <v>5</v>
      </c>
      <c r="K95" s="21" t="s">
        <v>74</v>
      </c>
      <c r="L95" s="22"/>
      <c r="M95" s="14">
        <f>COUNTIF(C$3:C$1044,C95)</f>
        <v>1</v>
      </c>
    </row>
    <row r="96" spans="1:13" s="5" customFormat="1" ht="36" customHeight="1" x14ac:dyDescent="0.15">
      <c r="A96" s="8">
        <v>94</v>
      </c>
      <c r="B96" s="9">
        <v>4250101708</v>
      </c>
      <c r="C96" s="7" t="s">
        <v>73</v>
      </c>
      <c r="D96" s="7" t="s">
        <v>506</v>
      </c>
      <c r="E96" s="7">
        <v>1</v>
      </c>
      <c r="F96" s="7" t="s">
        <v>326</v>
      </c>
      <c r="G96" s="7" t="s">
        <v>397</v>
      </c>
      <c r="H96" s="10" t="s">
        <v>72</v>
      </c>
      <c r="I96" s="7" t="s">
        <v>64</v>
      </c>
      <c r="J96" s="6">
        <v>10</v>
      </c>
      <c r="K96" s="8"/>
      <c r="L96" s="8"/>
      <c r="M96" s="14">
        <f>COUNTIF(C$3:C$1044,C96)</f>
        <v>1</v>
      </c>
    </row>
    <row r="97" spans="1:13" s="19" customFormat="1" ht="36" customHeight="1" x14ac:dyDescent="0.15">
      <c r="A97" s="8">
        <v>95</v>
      </c>
      <c r="B97" s="11">
        <v>4250101716</v>
      </c>
      <c r="C97" s="7" t="s">
        <v>71</v>
      </c>
      <c r="D97" s="7" t="s">
        <v>507</v>
      </c>
      <c r="E97" s="7">
        <v>1</v>
      </c>
      <c r="F97" s="7" t="s">
        <v>326</v>
      </c>
      <c r="G97" s="7" t="s">
        <v>508</v>
      </c>
      <c r="H97" s="10" t="s">
        <v>70</v>
      </c>
      <c r="I97" s="6" t="s">
        <v>69</v>
      </c>
      <c r="J97" s="6">
        <v>10</v>
      </c>
      <c r="K97" s="8"/>
      <c r="L97" s="20"/>
      <c r="M97" s="5">
        <f>COUNTIF(C$3:C$1046,C97)</f>
        <v>1</v>
      </c>
    </row>
    <row r="98" spans="1:13" s="19" customFormat="1" ht="36" customHeight="1" x14ac:dyDescent="0.15">
      <c r="A98" s="8">
        <v>96</v>
      </c>
      <c r="B98" s="11">
        <v>4250101724</v>
      </c>
      <c r="C98" s="7" t="s">
        <v>68</v>
      </c>
      <c r="D98" s="7" t="s">
        <v>509</v>
      </c>
      <c r="E98" s="7">
        <v>5</v>
      </c>
      <c r="F98" s="7" t="s">
        <v>353</v>
      </c>
      <c r="G98" s="7" t="s">
        <v>510</v>
      </c>
      <c r="H98" s="10" t="s">
        <v>67</v>
      </c>
      <c r="I98" s="6" t="s">
        <v>66</v>
      </c>
      <c r="J98" s="6">
        <v>10</v>
      </c>
      <c r="K98" s="8"/>
      <c r="L98" s="20"/>
      <c r="M98" s="5">
        <f>COUNTIF(C$3:C$1046,C98)</f>
        <v>1</v>
      </c>
    </row>
    <row r="99" spans="1:13" s="5" customFormat="1" ht="36" customHeight="1" x14ac:dyDescent="0.15">
      <c r="A99" s="8">
        <v>97</v>
      </c>
      <c r="B99" s="9">
        <v>4250101757</v>
      </c>
      <c r="C99" s="7" t="s">
        <v>65</v>
      </c>
      <c r="D99" s="7" t="s">
        <v>506</v>
      </c>
      <c r="E99" s="7">
        <v>1</v>
      </c>
      <c r="F99" s="7" t="s">
        <v>326</v>
      </c>
      <c r="G99" s="7" t="s">
        <v>397</v>
      </c>
      <c r="H99" s="10" t="s">
        <v>57</v>
      </c>
      <c r="I99" s="7" t="s">
        <v>64</v>
      </c>
      <c r="J99" s="6">
        <v>10</v>
      </c>
      <c r="K99" s="8"/>
      <c r="L99" s="8"/>
      <c r="M99" s="14">
        <f>COUNTIF(C$3:C$1044,C99)</f>
        <v>1</v>
      </c>
    </row>
    <row r="100" spans="1:13" s="5" customFormat="1" ht="36" customHeight="1" x14ac:dyDescent="0.15">
      <c r="A100" s="8">
        <v>98</v>
      </c>
      <c r="B100" s="11">
        <v>4250101781</v>
      </c>
      <c r="C100" s="16" t="s">
        <v>63</v>
      </c>
      <c r="D100" s="7" t="s">
        <v>430</v>
      </c>
      <c r="E100" s="7">
        <v>5</v>
      </c>
      <c r="F100" s="7" t="s">
        <v>353</v>
      </c>
      <c r="G100" s="7" t="s">
        <v>431</v>
      </c>
      <c r="H100" s="10" t="s">
        <v>57</v>
      </c>
      <c r="I100" s="16" t="s">
        <v>62</v>
      </c>
      <c r="J100" s="6">
        <v>10</v>
      </c>
      <c r="K100" s="8"/>
      <c r="L100" s="12" t="s">
        <v>61</v>
      </c>
      <c r="M100" s="5">
        <f>COUNTIF(C$3:C$1046,C100)</f>
        <v>1</v>
      </c>
    </row>
    <row r="101" spans="1:13" s="19" customFormat="1" ht="36" customHeight="1" x14ac:dyDescent="0.15">
      <c r="A101" s="8">
        <v>99</v>
      </c>
      <c r="B101" s="11">
        <v>4250101740</v>
      </c>
      <c r="C101" s="6" t="s">
        <v>60</v>
      </c>
      <c r="D101" s="7" t="s">
        <v>511</v>
      </c>
      <c r="E101" s="7">
        <v>5</v>
      </c>
      <c r="F101" s="7" t="s">
        <v>353</v>
      </c>
      <c r="G101" s="7" t="s">
        <v>482</v>
      </c>
      <c r="H101" s="10" t="s">
        <v>57</v>
      </c>
      <c r="I101" s="6" t="s">
        <v>59</v>
      </c>
      <c r="J101" s="6">
        <v>10</v>
      </c>
      <c r="K101" s="21"/>
      <c r="L101" s="20"/>
      <c r="M101" s="5">
        <f>COUNTIF(C$3:C$1046,C101)</f>
        <v>1</v>
      </c>
    </row>
    <row r="102" spans="1:13" s="19" customFormat="1" ht="36" customHeight="1" x14ac:dyDescent="0.15">
      <c r="A102" s="8">
        <v>100</v>
      </c>
      <c r="B102" s="11">
        <v>4250101732</v>
      </c>
      <c r="C102" s="6" t="s">
        <v>58</v>
      </c>
      <c r="D102" s="7" t="s">
        <v>512</v>
      </c>
      <c r="E102" s="7">
        <v>1</v>
      </c>
      <c r="F102" s="7" t="s">
        <v>326</v>
      </c>
      <c r="G102" s="7" t="s">
        <v>513</v>
      </c>
      <c r="H102" s="10" t="s">
        <v>57</v>
      </c>
      <c r="I102" s="6" t="s">
        <v>56</v>
      </c>
      <c r="J102" s="6">
        <v>10</v>
      </c>
      <c r="K102" s="21"/>
      <c r="L102" s="20"/>
      <c r="M102" s="5">
        <f>COUNTIF(C$3:C$1046,C102)</f>
        <v>1</v>
      </c>
    </row>
    <row r="103" spans="1:13" s="19" customFormat="1" ht="36" customHeight="1" x14ac:dyDescent="0.15">
      <c r="A103" s="8">
        <v>101</v>
      </c>
      <c r="B103" s="11">
        <v>4250101799</v>
      </c>
      <c r="C103" s="7" t="s">
        <v>55</v>
      </c>
      <c r="D103" s="7" t="s">
        <v>514</v>
      </c>
      <c r="E103" s="7">
        <v>4</v>
      </c>
      <c r="F103" s="7" t="s">
        <v>348</v>
      </c>
      <c r="G103" s="7" t="s">
        <v>515</v>
      </c>
      <c r="H103" s="10" t="s">
        <v>54</v>
      </c>
      <c r="I103" s="6" t="s">
        <v>53</v>
      </c>
      <c r="J103" s="6">
        <v>10</v>
      </c>
      <c r="K103" s="21" t="s">
        <v>52</v>
      </c>
      <c r="L103" s="20"/>
      <c r="M103" s="5">
        <f>COUNTIF(C$3:C$1046,C103)</f>
        <v>1</v>
      </c>
    </row>
    <row r="104" spans="1:13" s="19" customFormat="1" ht="36" customHeight="1" x14ac:dyDescent="0.15">
      <c r="A104" s="8">
        <v>102</v>
      </c>
      <c r="B104" s="11">
        <v>4250101807</v>
      </c>
      <c r="C104" s="7" t="s">
        <v>51</v>
      </c>
      <c r="D104" s="7" t="s">
        <v>516</v>
      </c>
      <c r="E104" s="7">
        <v>10</v>
      </c>
      <c r="F104" s="7" t="s">
        <v>329</v>
      </c>
      <c r="G104" s="7" t="s">
        <v>517</v>
      </c>
      <c r="H104" s="10" t="s">
        <v>50</v>
      </c>
      <c r="I104" s="6" t="s">
        <v>49</v>
      </c>
      <c r="J104" s="6">
        <v>18</v>
      </c>
      <c r="K104" s="21" t="s">
        <v>48</v>
      </c>
      <c r="L104" s="20"/>
      <c r="M104" s="5">
        <f>COUNTIF(C$3:C$1046,C104)</f>
        <v>1</v>
      </c>
    </row>
    <row r="105" spans="1:13" s="19" customFormat="1" ht="36" customHeight="1" x14ac:dyDescent="0.15">
      <c r="A105" s="8">
        <v>103</v>
      </c>
      <c r="B105" s="11">
        <v>4250101815</v>
      </c>
      <c r="C105" s="7" t="s">
        <v>47</v>
      </c>
      <c r="D105" s="7" t="s">
        <v>518</v>
      </c>
      <c r="E105" s="7">
        <v>10</v>
      </c>
      <c r="F105" s="7" t="s">
        <v>329</v>
      </c>
      <c r="G105" s="7" t="s">
        <v>519</v>
      </c>
      <c r="H105" s="10" t="s">
        <v>46</v>
      </c>
      <c r="I105" s="7" t="s">
        <v>45</v>
      </c>
      <c r="J105" s="6">
        <v>10</v>
      </c>
      <c r="K105" s="21"/>
      <c r="L105" s="20"/>
      <c r="M105" s="5">
        <f>COUNTIF(C$3:C$1046,C105)</f>
        <v>1</v>
      </c>
    </row>
    <row r="106" spans="1:13" s="19" customFormat="1" ht="36" customHeight="1" x14ac:dyDescent="0.15">
      <c r="A106" s="8">
        <v>104</v>
      </c>
      <c r="B106" s="11">
        <v>4250101823</v>
      </c>
      <c r="C106" s="16" t="s">
        <v>44</v>
      </c>
      <c r="D106" s="7" t="s">
        <v>520</v>
      </c>
      <c r="E106" s="7">
        <v>11</v>
      </c>
      <c r="F106" s="7" t="s">
        <v>323</v>
      </c>
      <c r="G106" s="7" t="s">
        <v>521</v>
      </c>
      <c r="H106" s="10" t="s">
        <v>43</v>
      </c>
      <c r="I106" s="16" t="s">
        <v>42</v>
      </c>
      <c r="J106" s="6">
        <v>10</v>
      </c>
      <c r="K106" s="21"/>
      <c r="L106" s="20"/>
      <c r="M106" s="5">
        <f>COUNTIF(C$3:C$1046,C106)</f>
        <v>1</v>
      </c>
    </row>
    <row r="107" spans="1:13" s="5" customFormat="1" ht="36" customHeight="1" x14ac:dyDescent="0.15">
      <c r="A107" s="8">
        <v>105</v>
      </c>
      <c r="B107" s="11">
        <v>4250101831</v>
      </c>
      <c r="C107" s="16" t="s">
        <v>41</v>
      </c>
      <c r="D107" s="7" t="s">
        <v>522</v>
      </c>
      <c r="E107" s="7">
        <v>9</v>
      </c>
      <c r="F107" s="7" t="s">
        <v>388</v>
      </c>
      <c r="G107" s="7" t="s">
        <v>523</v>
      </c>
      <c r="H107" s="10" t="s">
        <v>37</v>
      </c>
      <c r="I107" s="16" t="s">
        <v>40</v>
      </c>
      <c r="J107" s="6">
        <v>10</v>
      </c>
      <c r="K107" s="18"/>
      <c r="L107" s="12" t="s">
        <v>39</v>
      </c>
      <c r="M107" s="5">
        <f>COUNTIF(C$5:C$1052,C107)</f>
        <v>1</v>
      </c>
    </row>
    <row r="108" spans="1:13" s="5" customFormat="1" ht="36" customHeight="1" x14ac:dyDescent="0.15">
      <c r="A108" s="8">
        <v>106</v>
      </c>
      <c r="B108" s="11">
        <v>4250101849</v>
      </c>
      <c r="C108" s="16" t="s">
        <v>38</v>
      </c>
      <c r="D108" s="7" t="s">
        <v>524</v>
      </c>
      <c r="E108" s="7">
        <v>1</v>
      </c>
      <c r="F108" s="7" t="s">
        <v>326</v>
      </c>
      <c r="G108" s="7" t="s">
        <v>525</v>
      </c>
      <c r="H108" s="10" t="s">
        <v>37</v>
      </c>
      <c r="I108" s="16" t="s">
        <v>36</v>
      </c>
      <c r="J108" s="6">
        <v>10</v>
      </c>
      <c r="K108" s="18"/>
      <c r="L108" s="12"/>
      <c r="M108" s="5">
        <f>COUNTIF(C$5:C$1052,C108)</f>
        <v>1</v>
      </c>
    </row>
    <row r="109" spans="1:13" s="5" customFormat="1" ht="36" customHeight="1" x14ac:dyDescent="0.15">
      <c r="A109" s="8">
        <v>107</v>
      </c>
      <c r="B109" s="11">
        <v>4250101856</v>
      </c>
      <c r="C109" s="16" t="s">
        <v>35</v>
      </c>
      <c r="D109" s="7" t="s">
        <v>526</v>
      </c>
      <c r="E109" s="7">
        <v>4</v>
      </c>
      <c r="F109" s="7" t="s">
        <v>348</v>
      </c>
      <c r="G109" s="7" t="s">
        <v>527</v>
      </c>
      <c r="H109" s="10" t="s">
        <v>32</v>
      </c>
      <c r="I109" s="16" t="s">
        <v>34</v>
      </c>
      <c r="J109" s="6">
        <v>10</v>
      </c>
      <c r="K109" s="18"/>
      <c r="L109" s="12"/>
      <c r="M109" s="5">
        <f>COUNTIF(C$5:C$1053,C109)</f>
        <v>1</v>
      </c>
    </row>
    <row r="110" spans="1:13" s="5" customFormat="1" ht="36" customHeight="1" x14ac:dyDescent="0.15">
      <c r="A110" s="8">
        <v>108</v>
      </c>
      <c r="B110" s="11">
        <v>4250101864</v>
      </c>
      <c r="C110" s="16" t="s">
        <v>33</v>
      </c>
      <c r="D110" s="7" t="s">
        <v>528</v>
      </c>
      <c r="E110" s="7">
        <v>11</v>
      </c>
      <c r="F110" s="7" t="s">
        <v>323</v>
      </c>
      <c r="G110" s="7" t="s">
        <v>529</v>
      </c>
      <c r="H110" s="10" t="s">
        <v>32</v>
      </c>
      <c r="I110" s="16" t="s">
        <v>31</v>
      </c>
      <c r="J110" s="6">
        <v>10</v>
      </c>
      <c r="K110" s="18"/>
      <c r="L110" s="12"/>
      <c r="M110" s="5">
        <f>COUNTIF(C$5:C$1052,C110)</f>
        <v>1</v>
      </c>
    </row>
    <row r="111" spans="1:13" s="5" customFormat="1" ht="36" customHeight="1" x14ac:dyDescent="0.15">
      <c r="A111" s="8">
        <v>109</v>
      </c>
      <c r="B111" s="9">
        <v>4250101880</v>
      </c>
      <c r="C111" s="7" t="s">
        <v>30</v>
      </c>
      <c r="D111" s="7" t="s">
        <v>372</v>
      </c>
      <c r="E111" s="7">
        <v>4</v>
      </c>
      <c r="F111" s="7" t="s">
        <v>348</v>
      </c>
      <c r="G111" s="7" t="s">
        <v>373</v>
      </c>
      <c r="H111" s="10" t="s">
        <v>29</v>
      </c>
      <c r="I111" s="7" t="s">
        <v>28</v>
      </c>
      <c r="J111" s="6">
        <v>10</v>
      </c>
      <c r="K111" s="17"/>
      <c r="L111" s="17"/>
      <c r="M111" s="14">
        <f>COUNTIF(C$3:C$1028,C111)</f>
        <v>1</v>
      </c>
    </row>
    <row r="112" spans="1:13" s="5" customFormat="1" ht="36" customHeight="1" x14ac:dyDescent="0.15">
      <c r="A112" s="8">
        <v>110</v>
      </c>
      <c r="B112" s="9">
        <v>4250101906</v>
      </c>
      <c r="C112" s="7" t="s">
        <v>27</v>
      </c>
      <c r="D112" s="7" t="s">
        <v>530</v>
      </c>
      <c r="E112" s="7">
        <v>3</v>
      </c>
      <c r="F112" s="7" t="s">
        <v>428</v>
      </c>
      <c r="G112" s="7" t="s">
        <v>531</v>
      </c>
      <c r="H112" s="10" t="s">
        <v>18</v>
      </c>
      <c r="I112" s="7" t="s">
        <v>26</v>
      </c>
      <c r="J112" s="6">
        <v>10</v>
      </c>
      <c r="K112" s="8"/>
      <c r="L112" s="8"/>
      <c r="M112" s="5">
        <f>COUNTIF(C$3:C$1048,C112)</f>
        <v>1</v>
      </c>
    </row>
    <row r="113" spans="1:13" s="5" customFormat="1" ht="36" customHeight="1" collapsed="1" x14ac:dyDescent="0.15">
      <c r="A113" s="8">
        <v>111</v>
      </c>
      <c r="B113" s="9">
        <v>4250101898</v>
      </c>
      <c r="C113" s="7" t="s">
        <v>25</v>
      </c>
      <c r="D113" s="7" t="s">
        <v>532</v>
      </c>
      <c r="E113" s="7">
        <v>10</v>
      </c>
      <c r="F113" s="7" t="s">
        <v>329</v>
      </c>
      <c r="G113" s="7" t="s">
        <v>484</v>
      </c>
      <c r="H113" s="10" t="s">
        <v>18</v>
      </c>
      <c r="I113" s="16" t="s">
        <v>24</v>
      </c>
      <c r="J113" s="6">
        <v>10</v>
      </c>
      <c r="K113" s="8"/>
      <c r="L113" s="8"/>
      <c r="M113" s="14">
        <f>COUNTIF(C$3:C$1044,C113)</f>
        <v>1</v>
      </c>
    </row>
    <row r="114" spans="1:13" s="5" customFormat="1" ht="36" customHeight="1" collapsed="1" x14ac:dyDescent="0.15">
      <c r="A114" s="8">
        <v>112</v>
      </c>
      <c r="B114" s="9">
        <v>4250101922</v>
      </c>
      <c r="C114" s="7" t="s">
        <v>23</v>
      </c>
      <c r="D114" s="7" t="s">
        <v>533</v>
      </c>
      <c r="E114" s="7">
        <v>11</v>
      </c>
      <c r="F114" s="7" t="s">
        <v>323</v>
      </c>
      <c r="G114" s="7" t="s">
        <v>534</v>
      </c>
      <c r="H114" s="10" t="s">
        <v>22</v>
      </c>
      <c r="I114" s="16" t="s">
        <v>21</v>
      </c>
      <c r="J114" s="6">
        <v>10</v>
      </c>
      <c r="K114" s="8"/>
      <c r="L114" s="8"/>
      <c r="M114" s="14">
        <f>COUNTIF(C$3:C$1043,C114)</f>
        <v>1</v>
      </c>
    </row>
    <row r="115" spans="1:13" s="5" customFormat="1" ht="36" customHeight="1" x14ac:dyDescent="0.15">
      <c r="A115" s="8">
        <v>113</v>
      </c>
      <c r="B115" s="9">
        <v>4250101914</v>
      </c>
      <c r="C115" s="7" t="s">
        <v>19</v>
      </c>
      <c r="D115" s="7" t="s">
        <v>535</v>
      </c>
      <c r="E115" s="7">
        <v>1</v>
      </c>
      <c r="F115" s="7" t="s">
        <v>326</v>
      </c>
      <c r="G115" s="7" t="s">
        <v>536</v>
      </c>
      <c r="H115" s="10" t="s">
        <v>18</v>
      </c>
      <c r="I115" s="7" t="s">
        <v>17</v>
      </c>
      <c r="J115" s="6">
        <v>10</v>
      </c>
      <c r="K115" s="8"/>
      <c r="L115" s="12" t="s">
        <v>16</v>
      </c>
      <c r="M115" s="5">
        <f>COUNTIF(C$3:C$1046,C115)</f>
        <v>1</v>
      </c>
    </row>
    <row r="116" spans="1:13" s="5" customFormat="1" ht="36" customHeight="1" x14ac:dyDescent="0.15">
      <c r="A116" s="8">
        <v>114</v>
      </c>
      <c r="B116" s="11">
        <v>4280100019</v>
      </c>
      <c r="C116" s="7" t="s">
        <v>15</v>
      </c>
      <c r="D116" s="7" t="s">
        <v>537</v>
      </c>
      <c r="E116" s="7">
        <v>1</v>
      </c>
      <c r="F116" s="7" t="s">
        <v>326</v>
      </c>
      <c r="G116" s="7" t="s">
        <v>538</v>
      </c>
      <c r="H116" s="10" t="s">
        <v>12</v>
      </c>
      <c r="I116" s="7" t="s">
        <v>14</v>
      </c>
      <c r="J116" s="6">
        <v>40</v>
      </c>
      <c r="K116" s="8" t="s">
        <v>0</v>
      </c>
      <c r="L116" s="8"/>
      <c r="M116" s="5">
        <f>COUNTIF(C$3:C$1046,C116)</f>
        <v>1</v>
      </c>
    </row>
    <row r="117" spans="1:13" s="5" customFormat="1" ht="36" customHeight="1" x14ac:dyDescent="0.15">
      <c r="A117" s="8">
        <v>115</v>
      </c>
      <c r="B117" s="11">
        <v>4280100027</v>
      </c>
      <c r="C117" s="7" t="s">
        <v>13</v>
      </c>
      <c r="D117" s="7" t="s">
        <v>539</v>
      </c>
      <c r="E117" s="7">
        <v>1</v>
      </c>
      <c r="F117" s="7" t="s">
        <v>326</v>
      </c>
      <c r="G117" s="7" t="s">
        <v>540</v>
      </c>
      <c r="H117" s="10" t="s">
        <v>12</v>
      </c>
      <c r="I117" s="7" t="s">
        <v>8</v>
      </c>
      <c r="J117" s="6">
        <v>45</v>
      </c>
      <c r="K117" s="8" t="s">
        <v>0</v>
      </c>
      <c r="L117" s="8"/>
      <c r="M117" s="5">
        <f>COUNTIF(C$3:C$1046,C117)</f>
        <v>1</v>
      </c>
    </row>
    <row r="118" spans="1:13" s="5" customFormat="1" ht="36" customHeight="1" x14ac:dyDescent="0.15">
      <c r="A118" s="8">
        <v>116</v>
      </c>
      <c r="B118" s="11">
        <v>4280100035</v>
      </c>
      <c r="C118" s="7" t="s">
        <v>11</v>
      </c>
      <c r="D118" s="7" t="s">
        <v>541</v>
      </c>
      <c r="E118" s="7">
        <v>6</v>
      </c>
      <c r="F118" s="7" t="s">
        <v>542</v>
      </c>
      <c r="G118" s="7" t="s">
        <v>543</v>
      </c>
      <c r="H118" s="10" t="s">
        <v>1</v>
      </c>
      <c r="I118" s="7" t="s">
        <v>8</v>
      </c>
      <c r="J118" s="6">
        <v>30</v>
      </c>
      <c r="K118" s="8" t="s">
        <v>0</v>
      </c>
      <c r="L118" s="8"/>
      <c r="M118" s="5">
        <f>COUNTIF(C$3:C$1046,C118)</f>
        <v>1</v>
      </c>
    </row>
    <row r="119" spans="1:13" s="5" customFormat="1" ht="36" customHeight="1" x14ac:dyDescent="0.15">
      <c r="A119" s="8">
        <v>117</v>
      </c>
      <c r="B119" s="11">
        <v>4280100043</v>
      </c>
      <c r="C119" s="7" t="s">
        <v>10</v>
      </c>
      <c r="D119" s="7" t="s">
        <v>544</v>
      </c>
      <c r="E119" s="7">
        <v>1</v>
      </c>
      <c r="F119" s="7" t="s">
        <v>326</v>
      </c>
      <c r="G119" s="7" t="s">
        <v>545</v>
      </c>
      <c r="H119" s="10" t="s">
        <v>1</v>
      </c>
      <c r="I119" s="7" t="s">
        <v>8</v>
      </c>
      <c r="J119" s="6">
        <v>30</v>
      </c>
      <c r="K119" s="8" t="s">
        <v>0</v>
      </c>
      <c r="L119" s="8"/>
      <c r="M119" s="5">
        <f>COUNTIF(C$3:C$1046,C119)</f>
        <v>1</v>
      </c>
    </row>
    <row r="120" spans="1:13" s="5" customFormat="1" ht="36" customHeight="1" x14ac:dyDescent="0.15">
      <c r="A120" s="8">
        <v>118</v>
      </c>
      <c r="B120" s="11">
        <v>4280100050</v>
      </c>
      <c r="C120" s="7" t="s">
        <v>9</v>
      </c>
      <c r="D120" s="7" t="s">
        <v>546</v>
      </c>
      <c r="E120" s="7">
        <v>10</v>
      </c>
      <c r="F120" s="7" t="s">
        <v>329</v>
      </c>
      <c r="G120" s="7" t="s">
        <v>547</v>
      </c>
      <c r="H120" s="10" t="s">
        <v>1</v>
      </c>
      <c r="I120" s="7" t="s">
        <v>8</v>
      </c>
      <c r="J120" s="6">
        <v>20</v>
      </c>
      <c r="K120" s="8" t="s">
        <v>0</v>
      </c>
      <c r="L120" s="8"/>
      <c r="M120" s="5">
        <f>COUNTIF(C$3:C$1046,C120)</f>
        <v>1</v>
      </c>
    </row>
    <row r="121" spans="1:13" s="5" customFormat="1" ht="36" customHeight="1" x14ac:dyDescent="0.15">
      <c r="A121" s="8">
        <v>119</v>
      </c>
      <c r="B121" s="11">
        <v>4280100084</v>
      </c>
      <c r="C121" s="7" t="s">
        <v>7</v>
      </c>
      <c r="D121" s="7" t="s">
        <v>548</v>
      </c>
      <c r="E121" s="7">
        <v>1</v>
      </c>
      <c r="F121" s="7" t="s">
        <v>326</v>
      </c>
      <c r="G121" s="7" t="s">
        <v>549</v>
      </c>
      <c r="H121" s="10" t="s">
        <v>1</v>
      </c>
      <c r="I121" s="7" t="s">
        <v>6</v>
      </c>
      <c r="J121" s="6">
        <v>20</v>
      </c>
      <c r="K121" s="8" t="s">
        <v>0</v>
      </c>
      <c r="L121" s="8"/>
      <c r="M121" s="5">
        <f>COUNTIF(C$3:C$1046,C121)</f>
        <v>1</v>
      </c>
    </row>
    <row r="122" spans="1:13" s="5" customFormat="1" ht="36" customHeight="1" x14ac:dyDescent="0.15">
      <c r="A122" s="8">
        <v>120</v>
      </c>
      <c r="B122" s="11">
        <v>4280100100</v>
      </c>
      <c r="C122" s="7" t="s">
        <v>5</v>
      </c>
      <c r="D122" s="7" t="s">
        <v>550</v>
      </c>
      <c r="E122" s="7">
        <v>10</v>
      </c>
      <c r="F122" s="7" t="s">
        <v>329</v>
      </c>
      <c r="G122" s="7" t="s">
        <v>551</v>
      </c>
      <c r="H122" s="10" t="s">
        <v>1</v>
      </c>
      <c r="I122" s="7" t="s">
        <v>4</v>
      </c>
      <c r="J122" s="6">
        <v>20</v>
      </c>
      <c r="K122" s="8" t="s">
        <v>0</v>
      </c>
      <c r="L122" s="8"/>
      <c r="M122" s="5">
        <f>COUNTIF(C$3:C$1046,C122)</f>
        <v>1</v>
      </c>
    </row>
    <row r="123" spans="1:13" s="5" customFormat="1" ht="36" customHeight="1" x14ac:dyDescent="0.15">
      <c r="A123" s="8">
        <v>121</v>
      </c>
      <c r="B123" s="11">
        <v>4280100126</v>
      </c>
      <c r="C123" s="7" t="s">
        <v>3</v>
      </c>
      <c r="D123" s="7" t="s">
        <v>552</v>
      </c>
      <c r="E123" s="7">
        <v>4</v>
      </c>
      <c r="F123" s="7" t="s">
        <v>348</v>
      </c>
      <c r="G123" s="7" t="s">
        <v>553</v>
      </c>
      <c r="H123" s="10" t="s">
        <v>1</v>
      </c>
      <c r="I123" s="7" t="s">
        <v>2</v>
      </c>
      <c r="J123" s="6">
        <v>10</v>
      </c>
      <c r="K123" s="8" t="s">
        <v>0</v>
      </c>
      <c r="L123" s="8"/>
      <c r="M123" s="5">
        <f>COUNTIF(C$3:C$1046,C123)</f>
        <v>1</v>
      </c>
    </row>
    <row r="125" spans="1:13" x14ac:dyDescent="0.15">
      <c r="A125" s="1">
        <f>SUBTOTAL(3,A3:A123)</f>
        <v>121</v>
      </c>
    </row>
  </sheetData>
  <autoFilter ref="A2:M123"/>
  <mergeCells count="1">
    <mergeCell ref="A1:B1"/>
  </mergeCells>
  <phoneticPr fontId="1"/>
  <hyperlinks>
    <hyperlink ref="L5" r:id="rId1"/>
    <hyperlink ref="L8" r:id="rId2"/>
    <hyperlink ref="L10" r:id="rId3"/>
    <hyperlink ref="L15" r:id="rId4"/>
    <hyperlink ref="L14" r:id="rId5" display="pony-land@nifty.com"/>
    <hyperlink ref="L16" r:id="rId6"/>
    <hyperlink ref="L21" r:id="rId7"/>
    <hyperlink ref="L23" r:id="rId8"/>
    <hyperlink ref="L24" r:id="rId9"/>
    <hyperlink ref="L28" r:id="rId10"/>
    <hyperlink ref="L31" r:id="rId11"/>
    <hyperlink ref="L29" r:id="rId12"/>
    <hyperlink ref="L30" r:id="rId13"/>
    <hyperlink ref="L34" r:id="rId14"/>
    <hyperlink ref="L35" r:id="rId15"/>
    <hyperlink ref="L36" r:id="rId16"/>
    <hyperlink ref="L39" r:id="rId17" display="pony-land@nifty.com"/>
    <hyperlink ref="L40" r:id="rId18"/>
    <hyperlink ref="L48" r:id="rId19"/>
    <hyperlink ref="L41" r:id="rId20"/>
    <hyperlink ref="L42" r:id="rId21"/>
    <hyperlink ref="L43" r:id="rId22"/>
    <hyperlink ref="L49" r:id="rId23"/>
    <hyperlink ref="L54" r:id="rId24"/>
    <hyperlink ref="L50" r:id="rId25"/>
    <hyperlink ref="L53" r:id="rId26"/>
    <hyperlink ref="L45" r:id="rId27"/>
    <hyperlink ref="L52" r:id="rId28"/>
    <hyperlink ref="L47" r:id="rId29"/>
    <hyperlink ref="L58" r:id="rId30"/>
    <hyperlink ref="L60" r:id="rId31" display="pony-land@nifty.com"/>
    <hyperlink ref="L71" r:id="rId32"/>
    <hyperlink ref="L63" r:id="rId33"/>
    <hyperlink ref="L69" r:id="rId34"/>
    <hyperlink ref="L73" r:id="rId35"/>
    <hyperlink ref="L65" r:id="rId36"/>
    <hyperlink ref="L75" r:id="rId37"/>
    <hyperlink ref="L67" r:id="rId38"/>
    <hyperlink ref="L76" r:id="rId39"/>
    <hyperlink ref="L37" r:id="rId40"/>
    <hyperlink ref="L20" r:id="rId41"/>
    <hyperlink ref="L13" r:id="rId42"/>
    <hyperlink ref="L27" r:id="rId43"/>
    <hyperlink ref="L3" r:id="rId44"/>
    <hyperlink ref="L4" r:id="rId45"/>
    <hyperlink ref="L93" r:id="rId46"/>
    <hyperlink ref="L100" r:id="rId47"/>
    <hyperlink ref="L115" r:id="rId48"/>
  </hyperlinks>
  <pageMargins left="0.39370078740157483" right="0.39370078740157483" top="0.69" bottom="0.38" header="0.31496062992125984" footer="0.17"/>
  <pageSetup paperSize="9" scale="88" orientation="landscape" r:id="rId49"/>
  <headerFooter>
    <oddHeader>&amp;L障害児通所支援事業</oddHeader>
    <oddFooter>&amp;P / &amp;N ページ</oddFooter>
  </headerFooter>
  <rowBreaks count="1" manualBreakCount="1">
    <brk id="89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放課後等デイサービス</vt:lpstr>
      <vt:lpstr>放課後等デイサービス!Print_Area</vt:lpstr>
      <vt:lpstr>放課後等デイサービス!Print_Titles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nasupply21</dc:creator>
  <cp:lastModifiedBy>nasupply21</cp:lastModifiedBy>
  <dcterms:created xsi:type="dcterms:W3CDTF">2025-07-07T06:25:50Z</dcterms:created>
  <dcterms:modified xsi:type="dcterms:W3CDTF">2025-07-07T07:13:50Z</dcterms:modified>
</cp:coreProperties>
</file>