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5 教育及び文化（一部情報統計課対応）\施行\"/>
    </mc:Choice>
  </mc:AlternateContent>
  <bookViews>
    <workbookView xWindow="0" yWindow="0" windowWidth="20196" windowHeight="8112"/>
  </bookViews>
  <sheets>
    <sheet name="長崎県美術館　その１" sheetId="1" r:id="rId1"/>
    <sheet name="長崎県美術館　その２" sheetId="2" r:id="rId2"/>
    <sheet name="長崎県美術館　その３・4 " sheetId="3" r:id="rId3"/>
  </sheets>
  <definedNames>
    <definedName name="_xlnm.Print_Area" localSheetId="0">'長崎県美術館　その１'!$A$1:$M$27</definedName>
    <definedName name="_xlnm.Print_Area" localSheetId="1">'長崎県美術館　その２'!$A$3:$H$20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H12" i="2" l="1"/>
  <c r="G12" i="2"/>
  <c r="F12" i="2"/>
  <c r="E12" i="2"/>
  <c r="M13" i="1"/>
  <c r="L13" i="1"/>
  <c r="K13" i="1"/>
  <c r="J13" i="1"/>
  <c r="I13" i="1"/>
  <c r="H13" i="1"/>
  <c r="G13" i="1"/>
  <c r="F13" i="1"/>
  <c r="E13" i="1"/>
  <c r="D13" i="1"/>
  <c r="B13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 l="1"/>
</calcChain>
</file>

<file path=xl/sharedStrings.xml><?xml version="1.0" encoding="utf-8"?>
<sst xmlns="http://schemas.openxmlformats.org/spreadsheetml/2006/main" count="92" uniqueCount="66">
  <si>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4"/>
  </si>
  <si>
    <t>(単位　　日、人）</t>
    <rPh sb="1" eb="3">
      <t>タンイ</t>
    </rPh>
    <rPh sb="5" eb="6">
      <t>ヒ</t>
    </rPh>
    <rPh sb="7" eb="8">
      <t>ニン</t>
    </rPh>
    <phoneticPr fontId="4"/>
  </si>
  <si>
    <t>年度　・　月</t>
    <rPh sb="0" eb="1">
      <t>トシ</t>
    </rPh>
    <rPh sb="1" eb="2">
      <t>ド</t>
    </rPh>
    <rPh sb="5" eb="6">
      <t>ツキ</t>
    </rPh>
    <phoneticPr fontId="4"/>
  </si>
  <si>
    <t>開館
日数</t>
    <rPh sb="0" eb="2">
      <t>カイカン</t>
    </rPh>
    <rPh sb="3" eb="5">
      <t>ニッスウ</t>
    </rPh>
    <phoneticPr fontId="4"/>
  </si>
  <si>
    <t>総数</t>
    <rPh sb="0" eb="1">
      <t>ソウ</t>
    </rPh>
    <rPh sb="1" eb="2">
      <t>スウ</t>
    </rPh>
    <phoneticPr fontId="4"/>
  </si>
  <si>
    <t>有料</t>
    <rPh sb="0" eb="2">
      <t>ユウリョウ</t>
    </rPh>
    <phoneticPr fontId="4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</si>
  <si>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4"/>
  </si>
  <si>
    <t>無料</t>
    <rPh sb="0" eb="2">
      <t>ムリョウ</t>
    </rPh>
    <phoneticPr fontId="4"/>
  </si>
  <si>
    <t>一般</t>
    <rPh sb="0" eb="2">
      <t>イッパン</t>
    </rPh>
    <phoneticPr fontId="4"/>
  </si>
  <si>
    <t>大学生</t>
    <rPh sb="0" eb="1">
      <t>ダイ</t>
    </rPh>
    <rPh sb="1" eb="3">
      <t>ガクセイ</t>
    </rPh>
    <phoneticPr fontId="4"/>
  </si>
  <si>
    <t>小・中・高校生</t>
    <rPh sb="0" eb="1">
      <t>ショウ</t>
    </rPh>
    <rPh sb="2" eb="3">
      <t>ナカ</t>
    </rPh>
    <rPh sb="4" eb="7">
      <t>コウコウセイ</t>
    </rPh>
    <phoneticPr fontId="4"/>
  </si>
  <si>
    <t>シニア（70歳以上）</t>
    <rPh sb="6" eb="9">
      <t>サイイジョウ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</si>
  <si>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</si>
  <si>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</si>
  <si>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4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</si>
  <si>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4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</si>
  <si>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4"/>
  </si>
  <si>
    <t>開催延日数</t>
    <rPh sb="0" eb="2">
      <t>カイサイ</t>
    </rPh>
    <rPh sb="2" eb="3">
      <t>ノ</t>
    </rPh>
    <rPh sb="3" eb="5">
      <t>ニッスウ</t>
    </rPh>
    <phoneticPr fontId="4"/>
  </si>
  <si>
    <t>　　　　　　令  　和 　　元　　年　　度　</t>
    <rPh sb="6" eb="7">
      <t>レイ</t>
    </rPh>
    <rPh sb="10" eb="11">
      <t>ワ</t>
    </rPh>
    <rPh sb="14" eb="15">
      <t>モト</t>
    </rPh>
    <phoneticPr fontId="1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</si>
  <si>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4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</si>
  <si>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4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</si>
  <si>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4"/>
  </si>
  <si>
    <t>年　　度</t>
    <rPh sb="0" eb="1">
      <t>トシ</t>
    </rPh>
    <rPh sb="3" eb="4">
      <t>ド</t>
    </rPh>
    <phoneticPr fontId="4"/>
  </si>
  <si>
    <t>県民ギャラリー</t>
    <rPh sb="0" eb="2">
      <t>ケンミン</t>
    </rPh>
    <phoneticPr fontId="4"/>
  </si>
  <si>
    <t>講演会</t>
    <rPh sb="0" eb="3">
      <t>コウエンカイ</t>
    </rPh>
    <phoneticPr fontId="4"/>
  </si>
  <si>
    <t>イベント</t>
    <phoneticPr fontId="4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</si>
  <si>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4"/>
  </si>
  <si>
    <t>利用件数</t>
    <rPh sb="0" eb="2">
      <t>リヨウ</t>
    </rPh>
    <rPh sb="2" eb="4">
      <t>ケンスウ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</si>
  <si>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</si>
  <si>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日数</t>
    <rPh sb="0" eb="2">
      <t>ニッスウ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</si>
  <si>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</si>
  <si>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資料　　長崎県美術館　　　    （注）イベントはイブニングライブ、その他コンサートを含む。</t>
    <rPh sb="0" eb="2">
      <t>シリョウ</t>
    </rPh>
    <rPh sb="4" eb="7">
      <t>ナガサキケン</t>
    </rPh>
    <rPh sb="7" eb="10">
      <t>ビジュツカン</t>
    </rPh>
    <phoneticPr fontId="4"/>
  </si>
  <si>
    <t>　　　２　　年　　度　</t>
  </si>
  <si>
    <t>長　崎　県　美　術　館　の　利　用　状　況</t>
    <rPh sb="0" eb="1">
      <t>チョウ</t>
    </rPh>
    <rPh sb="2" eb="3">
      <t>ザキ</t>
    </rPh>
    <rPh sb="4" eb="5">
      <t>ケン</t>
    </rPh>
    <rPh sb="6" eb="7">
      <t>ミ</t>
    </rPh>
    <rPh sb="8" eb="9">
      <t>ジュツ</t>
    </rPh>
    <rPh sb="10" eb="11">
      <t>カン</t>
    </rPh>
    <rPh sb="14" eb="15">
      <t>リ</t>
    </rPh>
    <rPh sb="16" eb="17">
      <t>ヨウ</t>
    </rPh>
    <rPh sb="18" eb="19">
      <t>ジョウ</t>
    </rPh>
    <rPh sb="20" eb="21">
      <t>キョウ</t>
    </rPh>
    <phoneticPr fontId="4"/>
  </si>
  <si>
    <t>平成３０年度　</t>
    <rPh sb="0" eb="2">
      <t>ヘイセイ</t>
    </rPh>
    <rPh sb="5" eb="6">
      <t>ド</t>
    </rPh>
    <phoneticPr fontId="1"/>
  </si>
  <si>
    <t>令和元年度　</t>
    <rPh sb="0" eb="3">
      <t>レイワモト</t>
    </rPh>
    <rPh sb="4" eb="5">
      <t>ド</t>
    </rPh>
    <phoneticPr fontId="1"/>
  </si>
  <si>
    <t>２年度　</t>
    <rPh sb="1" eb="3">
      <t>ネンド</t>
    </rPh>
    <rPh sb="2" eb="3">
      <t>ド</t>
    </rPh>
    <phoneticPr fontId="1"/>
  </si>
  <si>
    <t>３年度　</t>
    <rPh sb="1" eb="3">
      <t>ネンド</t>
    </rPh>
    <rPh sb="2" eb="3">
      <t>ド</t>
    </rPh>
    <phoneticPr fontId="2"/>
  </si>
  <si>
    <t>４年度　</t>
    <rPh sb="1" eb="3">
      <t>ネンド</t>
    </rPh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</si>
  <si>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</si>
  <si>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</si>
  <si>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</si>
  <si>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</si>
  <si>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</si>
  <si>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</si>
  <si>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</si>
  <si>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</si>
  <si>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</si>
  <si>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rPh sb="3" eb="4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</si>
  <si>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</si>
  <si>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</si>
  <si>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　　　平    和　　３０　　年　　度　</t>
    <rPh sb="3" eb="4">
      <t>ヒラ</t>
    </rPh>
    <rPh sb="8" eb="9">
      <t>ワ</t>
    </rPh>
    <phoneticPr fontId="3"/>
  </si>
  <si>
    <t>　　　３　　年　　度　</t>
  </si>
  <si>
    <t>　　　４　　年　　度　</t>
    <phoneticPr fontId="1"/>
  </si>
  <si>
    <t>平成３０年度　</t>
    <rPh sb="0" eb="2">
      <t>ヘイセイ</t>
    </rPh>
    <phoneticPr fontId="2"/>
  </si>
  <si>
    <t>令和元年度　</t>
    <rPh sb="0" eb="3">
      <t>レイワモト</t>
    </rPh>
    <phoneticPr fontId="4"/>
  </si>
  <si>
    <t>２年度　</t>
    <rPh sb="1" eb="3">
      <t>ネンド</t>
    </rPh>
    <phoneticPr fontId="4"/>
  </si>
  <si>
    <t>３年度　</t>
    <rPh sb="1" eb="3">
      <t>ネンド</t>
    </rPh>
    <phoneticPr fontId="2"/>
  </si>
  <si>
    <t>４年度　</t>
    <rPh sb="1" eb="3">
      <t>ネンド</t>
    </rPh>
    <phoneticPr fontId="2"/>
  </si>
  <si>
    <t>テクテクテクネー：技法でひらく想像世界</t>
    <phoneticPr fontId="3"/>
  </si>
  <si>
    <t>「がまくんとかえるくん」誕生50周年記念　アーノルド・ローベル展</t>
    <phoneticPr fontId="3"/>
  </si>
  <si>
    <t>NBC創立70周年記念　イスラエル博物館所蔵 ピカソ―ひらめきの原点―</t>
    <phoneticPr fontId="3"/>
  </si>
  <si>
    <t>創業200周年記念　フィンレイソン展</t>
    <phoneticPr fontId="3"/>
  </si>
  <si>
    <t>岩合光昭写真展　こねこ</t>
    <phoneticPr fontId="3"/>
  </si>
  <si>
    <t>資料　　長崎県美術館</t>
    <phoneticPr fontId="4"/>
  </si>
  <si>
    <t>(注）長崎県内在住の小・中学生は無料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</si>
</sst>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000000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right" vertical="center"/>
    </xf>
    <xf numFmtId="41" fontId="5" fillId="0" borderId="16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 applyProtection="1">
      <alignment horizontal="right" vertical="center"/>
      <protection locked="0"/>
    </xf>
    <xf numFmtId="0" fontId="5" fillId="0" borderId="18" xfId="1" applyFont="1" applyFill="1" applyBorder="1" applyAlignment="1">
      <alignment horizontal="right" vertical="center"/>
    </xf>
    <xf numFmtId="41" fontId="5" fillId="0" borderId="11" xfId="1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9" xfId="1" applyFont="1" applyFill="1" applyBorder="1" applyAlignment="1">
      <alignment horizontal="right" vertical="center"/>
    </xf>
    <xf numFmtId="41" fontId="5" fillId="0" borderId="20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21" xfId="1" applyFont="1" applyFill="1" applyBorder="1" applyAlignment="1">
      <alignment horizontal="right"/>
    </xf>
    <xf numFmtId="49" fontId="5" fillId="0" borderId="0" xfId="1" applyNumberFormat="1" applyFont="1" applyFill="1" applyAlignment="1">
      <alignment horizontal="left" vertical="center"/>
    </xf>
    <xf numFmtId="0" fontId="5" fillId="0" borderId="21" xfId="1" applyFont="1" applyFill="1" applyBorder="1" applyAlignment="1"/>
    <xf numFmtId="41" fontId="5" fillId="0" borderId="0" xfId="1" applyNumberFormat="1" applyFont="1" applyFill="1" applyAlignment="1">
      <alignment vertical="center"/>
    </xf>
    <xf numFmtId="0" fontId="5" fillId="0" borderId="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distributed" vertical="center" justifyLastLine="1"/>
    </xf>
    <xf numFmtId="41" fontId="5" fillId="0" borderId="0" xfId="1" applyNumberFormat="1" applyFont="1" applyFill="1" applyBorder="1" applyAlignment="1">
      <alignment horizontal="right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left" vertical="center" wrapText="1"/>
    </xf>
    <xf numFmtId="41" fontId="5" fillId="0" borderId="19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41" fontId="5" fillId="0" borderId="17" xfId="1" applyNumberFormat="1" applyFont="1" applyFill="1" applyBorder="1" applyAlignment="1" applyProtection="1">
      <alignment horizontal="right" vertical="center"/>
    </xf>
    <xf numFmtId="0" fontId="1" fillId="0" borderId="15" xfId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9" xfId="1" applyFont="1" applyFill="1" applyBorder="1" applyAlignment="1"/>
    <xf numFmtId="0" fontId="5" fillId="0" borderId="1" xfId="1" applyFont="1" applyFill="1" applyBorder="1" applyAlignment="1">
      <alignment horizontal="right"/>
    </xf>
    <xf numFmtId="0" fontId="5" fillId="0" borderId="1" xfId="1" applyFont="1" applyFill="1" applyBorder="1" applyAlignment="1"/>
    <xf numFmtId="41" fontId="5" fillId="0" borderId="1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>
      <alignment vertical="center"/>
    </xf>
    <xf numFmtId="0" fontId="1" fillId="0" borderId="0" xfId="1" applyFill="1" applyAlignment="1"/>
    <xf numFmtId="0" fontId="5" fillId="0" borderId="9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1" fillId="0" borderId="0" xfId="1" applyFill="1"/>
    <xf numFmtId="0" fontId="5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1" fillId="0" borderId="2" xfId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center" vertical="center" wrapText="1" justifyLastLine="1"/>
    </xf>
    <xf numFmtId="0" fontId="5" fillId="0" borderId="8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1" fillId="0" borderId="0" xfId="1" applyFill="1" applyAlignment="1">
      <alignment vertical="center"/>
    </xf>
    <xf numFmtId="0" fontId="5" fillId="0" borderId="21" xfId="1" applyFont="1" applyFill="1" applyBorder="1" applyAlignment="1">
      <alignment horizontal="distributed" vertical="center" justifyLastLine="1"/>
    </xf>
    <xf numFmtId="0" fontId="1" fillId="0" borderId="21" xfId="1" applyFont="1" applyFill="1" applyBorder="1" applyAlignment="1">
      <alignment horizontal="distributed" vertical="center"/>
    </xf>
    <xf numFmtId="0" fontId="1" fillId="0" borderId="22" xfId="1" applyFont="1" applyFill="1" applyBorder="1" applyAlignment="1">
      <alignment horizontal="distributed" vertical="center"/>
    </xf>
    <xf numFmtId="0" fontId="1" fillId="0" borderId="23" xfId="1" applyFont="1" applyFill="1" applyBorder="1" applyAlignment="1">
      <alignment horizontal="distributed" vertical="center"/>
    </xf>
    <xf numFmtId="0" fontId="1" fillId="0" borderId="7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indent="1"/>
    </xf>
    <xf numFmtId="0" fontId="5" fillId="0" borderId="12" xfId="1" applyFont="1" applyFill="1" applyBorder="1" applyAlignment="1">
      <alignment horizontal="distributed" vertical="center" indent="1"/>
    </xf>
    <xf numFmtId="0" fontId="5" fillId="0" borderId="22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1" fillId="0" borderId="5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49" fontId="5" fillId="0" borderId="18" xfId="1" applyNumberFormat="1" applyFont="1" applyFill="1" applyBorder="1" applyAlignment="1">
      <alignment horizontal="right" vertical="center"/>
    </xf>
    <xf numFmtId="41" fontId="5" fillId="0" borderId="18" xfId="1" applyNumberFormat="1" applyFont="1" applyFill="1" applyBorder="1" applyAlignment="1">
      <alignment horizontal="left" vertical="center" wrapText="1"/>
    </xf>
    <xf numFmtId="41" fontId="5" fillId="0" borderId="0" xfId="2" applyNumberFormat="1" applyFont="1" applyFill="1" applyAlignment="1">
      <alignment horizontal="right" vertical="center"/>
    </xf>
    <xf numFmtId="41" fontId="5" fillId="0" borderId="0" xfId="2" applyNumberFormat="1" applyFont="1" applyFill="1" applyAlignment="1">
      <alignment vertical="center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zoomScale="130" zoomScaleNormal="130" zoomScaleSheetLayoutView="100" workbookViewId="0">
      <selection activeCell="F44" sqref="F44"/>
    </sheetView>
  </sheetViews>
  <sheetFormatPr defaultColWidth="1.19921875" defaultRowHeight="9.6" x14ac:dyDescent="0.45"/>
  <cols>
    <col min="1" max="1" width="8.3984375" style="1" customWidth="1"/>
    <col min="2" max="2" width="4.296875" style="1" bestFit="1" customWidth="1"/>
    <col min="3" max="3" width="6.296875" style="1" customWidth="1"/>
    <col min="4" max="11" width="6.8984375" style="1" customWidth="1"/>
    <col min="12" max="12" width="7" style="1" customWidth="1"/>
    <col min="13" max="13" width="5.59765625" style="1" customWidth="1"/>
    <col min="14" max="16384" width="1.19921875" style="1"/>
  </cols>
  <sheetData>
    <row r="1" spans="1:13" ht="17.25" customHeight="1" x14ac:dyDescent="0.2">
      <c r="A1" s="57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3" customFormat="1" ht="7.5" customHeight="1" x14ac:dyDescent="0.4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1.25" customHeight="1" thickBot="1" x14ac:dyDescent="0.5">
      <c r="M4" s="4" t="s">
        <v>1</v>
      </c>
    </row>
    <row r="5" spans="1:13" ht="11.25" customHeight="1" x14ac:dyDescent="0.45">
      <c r="A5" s="60" t="s">
        <v>2</v>
      </c>
      <c r="B5" s="63" t="s">
        <v>3</v>
      </c>
      <c r="C5" s="66" t="s">
        <v>4</v>
      </c>
      <c r="D5" s="67" t="s">
        <v>5</v>
      </c>
      <c r="E5" s="68"/>
      <c r="F5" s="68"/>
      <c r="G5" s="68"/>
      <c r="H5" s="68"/>
      <c r="I5" s="68"/>
      <c r="J5" s="68"/>
      <c r="K5" s="69"/>
      <c r="L5" s="70" t="s">
        <v>6</v>
      </c>
      <c r="M5" s="73" t="s">
        <v>7</v>
      </c>
    </row>
    <row r="6" spans="1:13" ht="11.25" customHeight="1" x14ac:dyDescent="0.45">
      <c r="A6" s="61"/>
      <c r="B6" s="64"/>
      <c r="C6" s="64"/>
      <c r="D6" s="55" t="s">
        <v>8</v>
      </c>
      <c r="E6" s="56"/>
      <c r="F6" s="55" t="s">
        <v>9</v>
      </c>
      <c r="G6" s="56"/>
      <c r="H6" s="55" t="s">
        <v>10</v>
      </c>
      <c r="I6" s="56"/>
      <c r="J6" s="55" t="s">
        <v>11</v>
      </c>
      <c r="K6" s="56"/>
      <c r="L6" s="71"/>
      <c r="M6" s="74"/>
    </row>
    <row r="7" spans="1:13" ht="11.25" customHeight="1" x14ac:dyDescent="0.45">
      <c r="A7" s="62"/>
      <c r="B7" s="65"/>
      <c r="C7" s="65"/>
      <c r="D7" s="5" t="s">
        <v>12</v>
      </c>
      <c r="E7" s="5" t="s">
        <v>13</v>
      </c>
      <c r="F7" s="5" t="s">
        <v>12</v>
      </c>
      <c r="G7" s="5" t="s">
        <v>13</v>
      </c>
      <c r="H7" s="5" t="s">
        <v>12</v>
      </c>
      <c r="I7" s="5" t="s">
        <v>13</v>
      </c>
      <c r="J7" s="6" t="s">
        <v>12</v>
      </c>
      <c r="K7" s="5" t="s">
        <v>13</v>
      </c>
      <c r="L7" s="72"/>
      <c r="M7" s="75"/>
    </row>
    <row r="8" spans="1:13" ht="5.25" customHeight="1" x14ac:dyDescent="0.45">
      <c r="A8" s="7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1.25" customHeight="1" x14ac:dyDescent="0.45">
      <c r="A9" s="11" t="s">
        <v>34</v>
      </c>
      <c r="B9" s="12">
        <v>340</v>
      </c>
      <c r="C9" s="13">
        <v>48768</v>
      </c>
      <c r="D9" s="13">
        <v>9789</v>
      </c>
      <c r="E9" s="13">
        <v>423</v>
      </c>
      <c r="F9" s="13">
        <v>913</v>
      </c>
      <c r="G9" s="13">
        <v>308</v>
      </c>
      <c r="H9" s="13">
        <v>1433</v>
      </c>
      <c r="I9" s="13">
        <v>61</v>
      </c>
      <c r="J9" s="13">
        <v>824</v>
      </c>
      <c r="K9" s="13">
        <v>179</v>
      </c>
      <c r="L9" s="13">
        <v>21976</v>
      </c>
      <c r="M9" s="13">
        <v>12862</v>
      </c>
    </row>
    <row r="10" spans="1:13" ht="11.25" customHeight="1" x14ac:dyDescent="0.45">
      <c r="A10" s="11" t="s">
        <v>35</v>
      </c>
      <c r="B10" s="12">
        <v>341</v>
      </c>
      <c r="C10" s="13">
        <v>90940</v>
      </c>
      <c r="D10" s="13">
        <v>6537</v>
      </c>
      <c r="E10" s="13">
        <v>103</v>
      </c>
      <c r="F10" s="13">
        <v>680</v>
      </c>
      <c r="G10" s="13">
        <v>31</v>
      </c>
      <c r="H10" s="13">
        <v>506</v>
      </c>
      <c r="I10" s="13">
        <v>53</v>
      </c>
      <c r="J10" s="13">
        <v>742</v>
      </c>
      <c r="K10" s="13">
        <v>31</v>
      </c>
      <c r="L10" s="13">
        <v>11430</v>
      </c>
      <c r="M10" s="13">
        <v>70827</v>
      </c>
    </row>
    <row r="11" spans="1:13" ht="11.25" customHeight="1" x14ac:dyDescent="0.45">
      <c r="A11" s="11" t="s">
        <v>36</v>
      </c>
      <c r="B11" s="12">
        <v>295</v>
      </c>
      <c r="C11" s="13">
        <v>21878</v>
      </c>
      <c r="D11" s="13">
        <v>2091</v>
      </c>
      <c r="E11" s="13">
        <v>16</v>
      </c>
      <c r="F11" s="13">
        <v>208</v>
      </c>
      <c r="G11" s="13">
        <v>4</v>
      </c>
      <c r="H11" s="13">
        <v>182</v>
      </c>
      <c r="I11" s="13">
        <v>11</v>
      </c>
      <c r="J11" s="13">
        <v>184</v>
      </c>
      <c r="K11" s="13">
        <v>4</v>
      </c>
      <c r="L11" s="13">
        <v>3222</v>
      </c>
      <c r="M11" s="13">
        <v>15956</v>
      </c>
    </row>
    <row r="12" spans="1:13" ht="11.25" customHeight="1" x14ac:dyDescent="0.45">
      <c r="A12" s="11" t="s">
        <v>37</v>
      </c>
      <c r="B12" s="12">
        <v>340</v>
      </c>
      <c r="C12" s="13">
        <v>27783</v>
      </c>
      <c r="D12" s="13">
        <v>5119</v>
      </c>
      <c r="E12" s="13">
        <v>0</v>
      </c>
      <c r="F12" s="13">
        <v>923</v>
      </c>
      <c r="G12" s="13">
        <v>69</v>
      </c>
      <c r="H12" s="13">
        <v>858</v>
      </c>
      <c r="I12" s="13">
        <v>0</v>
      </c>
      <c r="J12" s="13">
        <v>469</v>
      </c>
      <c r="K12" s="13">
        <v>0</v>
      </c>
      <c r="L12" s="13">
        <v>11737</v>
      </c>
      <c r="M12" s="13">
        <v>8608</v>
      </c>
    </row>
    <row r="13" spans="1:13" ht="11.25" customHeight="1" x14ac:dyDescent="0.45">
      <c r="A13" s="11" t="s">
        <v>38</v>
      </c>
      <c r="B13" s="12">
        <f>SUM(B15:B26)</f>
        <v>340</v>
      </c>
      <c r="C13" s="13">
        <f t="shared" ref="C13:M13" si="0">SUM(C15:C26)</f>
        <v>43470</v>
      </c>
      <c r="D13" s="13">
        <f t="shared" si="0"/>
        <v>6776</v>
      </c>
      <c r="E13" s="13">
        <f t="shared" si="0"/>
        <v>174</v>
      </c>
      <c r="F13" s="13">
        <f t="shared" si="0"/>
        <v>1200</v>
      </c>
      <c r="G13" s="13">
        <f t="shared" si="0"/>
        <v>0</v>
      </c>
      <c r="H13" s="13">
        <f t="shared" si="0"/>
        <v>1319</v>
      </c>
      <c r="I13" s="13">
        <f t="shared" si="0"/>
        <v>76</v>
      </c>
      <c r="J13" s="13">
        <f t="shared" si="0"/>
        <v>844</v>
      </c>
      <c r="K13" s="13">
        <f t="shared" si="0"/>
        <v>12</v>
      </c>
      <c r="L13" s="13">
        <f t="shared" si="0"/>
        <v>20114</v>
      </c>
      <c r="M13" s="13">
        <f t="shared" si="0"/>
        <v>12955</v>
      </c>
    </row>
    <row r="14" spans="1:13" ht="6" customHeight="1" x14ac:dyDescent="0.45">
      <c r="A14" s="11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1.25" customHeight="1" x14ac:dyDescent="0.45">
      <c r="A15" s="11" t="s">
        <v>39</v>
      </c>
      <c r="B15" s="14">
        <v>28</v>
      </c>
      <c r="C15" s="15">
        <f>SUM(D15:M15)</f>
        <v>1341</v>
      </c>
      <c r="D15" s="16">
        <v>346</v>
      </c>
      <c r="E15" s="16">
        <v>0</v>
      </c>
      <c r="F15" s="16">
        <v>39</v>
      </c>
      <c r="G15" s="16">
        <v>0</v>
      </c>
      <c r="H15" s="16">
        <v>98</v>
      </c>
      <c r="I15" s="16">
        <v>3</v>
      </c>
      <c r="J15" s="16">
        <v>55</v>
      </c>
      <c r="K15" s="16">
        <v>1</v>
      </c>
      <c r="L15" s="16">
        <v>510</v>
      </c>
      <c r="M15" s="16">
        <v>289</v>
      </c>
    </row>
    <row r="16" spans="1:13" ht="11.25" customHeight="1" x14ac:dyDescent="0.45">
      <c r="A16" s="11" t="s">
        <v>40</v>
      </c>
      <c r="B16" s="14">
        <v>29</v>
      </c>
      <c r="C16" s="15">
        <f t="shared" ref="C16:C26" si="1">SUM(D16:M16)</f>
        <v>2043</v>
      </c>
      <c r="D16" s="16">
        <v>294</v>
      </c>
      <c r="E16" s="16">
        <v>0</v>
      </c>
      <c r="F16" s="16">
        <v>18</v>
      </c>
      <c r="G16" s="16">
        <v>0</v>
      </c>
      <c r="H16" s="16">
        <v>67</v>
      </c>
      <c r="I16" s="16">
        <v>0</v>
      </c>
      <c r="J16" s="16">
        <v>51</v>
      </c>
      <c r="K16" s="16">
        <v>0</v>
      </c>
      <c r="L16" s="16">
        <v>1191</v>
      </c>
      <c r="M16" s="16">
        <v>422</v>
      </c>
    </row>
    <row r="17" spans="1:13" ht="11.25" customHeight="1" x14ac:dyDescent="0.45">
      <c r="A17" s="11" t="s">
        <v>41</v>
      </c>
      <c r="B17" s="14">
        <v>28</v>
      </c>
      <c r="C17" s="15">
        <f t="shared" si="1"/>
        <v>2490</v>
      </c>
      <c r="D17" s="16">
        <v>425</v>
      </c>
      <c r="E17" s="16">
        <v>4</v>
      </c>
      <c r="F17" s="16">
        <v>50</v>
      </c>
      <c r="G17" s="16">
        <v>0</v>
      </c>
      <c r="H17" s="16">
        <v>114</v>
      </c>
      <c r="I17" s="16">
        <v>0</v>
      </c>
      <c r="J17" s="16">
        <v>64</v>
      </c>
      <c r="K17" s="16">
        <v>6</v>
      </c>
      <c r="L17" s="16">
        <v>812</v>
      </c>
      <c r="M17" s="16">
        <v>1015</v>
      </c>
    </row>
    <row r="18" spans="1:13" ht="11.25" customHeight="1" x14ac:dyDescent="0.45">
      <c r="A18" s="11" t="s">
        <v>42</v>
      </c>
      <c r="B18" s="14">
        <v>30</v>
      </c>
      <c r="C18" s="15">
        <f t="shared" si="1"/>
        <v>3697</v>
      </c>
      <c r="D18" s="16">
        <v>402</v>
      </c>
      <c r="E18" s="16">
        <v>1</v>
      </c>
      <c r="F18" s="16">
        <v>42</v>
      </c>
      <c r="G18" s="16">
        <v>0</v>
      </c>
      <c r="H18" s="16">
        <v>50</v>
      </c>
      <c r="I18" s="16">
        <v>0</v>
      </c>
      <c r="J18" s="16">
        <v>64</v>
      </c>
      <c r="K18" s="16">
        <v>1</v>
      </c>
      <c r="L18" s="16">
        <v>1569</v>
      </c>
      <c r="M18" s="16">
        <v>1568</v>
      </c>
    </row>
    <row r="19" spans="1:13" ht="11.25" customHeight="1" x14ac:dyDescent="0.45">
      <c r="A19" s="11" t="s">
        <v>43</v>
      </c>
      <c r="B19" s="14">
        <v>30</v>
      </c>
      <c r="C19" s="15">
        <f t="shared" si="1"/>
        <v>4010</v>
      </c>
      <c r="D19" s="16">
        <v>672</v>
      </c>
      <c r="E19" s="16">
        <v>2</v>
      </c>
      <c r="F19" s="16">
        <v>144</v>
      </c>
      <c r="G19" s="16">
        <v>0</v>
      </c>
      <c r="H19" s="16">
        <v>126</v>
      </c>
      <c r="I19" s="16">
        <v>0</v>
      </c>
      <c r="J19" s="16">
        <v>65</v>
      </c>
      <c r="K19" s="16">
        <v>2</v>
      </c>
      <c r="L19" s="16">
        <v>1850</v>
      </c>
      <c r="M19" s="16">
        <v>1149</v>
      </c>
    </row>
    <row r="20" spans="1:13" ht="11.25" customHeight="1" x14ac:dyDescent="0.45">
      <c r="A20" s="11" t="s">
        <v>44</v>
      </c>
      <c r="B20" s="14">
        <v>28</v>
      </c>
      <c r="C20" s="15">
        <f t="shared" si="1"/>
        <v>2063</v>
      </c>
      <c r="D20" s="16">
        <v>893</v>
      </c>
      <c r="E20" s="16">
        <v>97</v>
      </c>
      <c r="F20" s="16">
        <v>233</v>
      </c>
      <c r="G20" s="16">
        <v>0</v>
      </c>
      <c r="H20" s="16">
        <v>131</v>
      </c>
      <c r="I20" s="16">
        <v>0</v>
      </c>
      <c r="J20" s="16">
        <v>120</v>
      </c>
      <c r="K20" s="16">
        <v>0</v>
      </c>
      <c r="L20" s="16">
        <v>0</v>
      </c>
      <c r="M20" s="16">
        <v>589</v>
      </c>
    </row>
    <row r="21" spans="1:13" ht="11.25" customHeight="1" x14ac:dyDescent="0.45">
      <c r="A21" s="11" t="s">
        <v>45</v>
      </c>
      <c r="B21" s="14">
        <v>29</v>
      </c>
      <c r="C21" s="15">
        <f t="shared" si="1"/>
        <v>2741</v>
      </c>
      <c r="D21" s="16">
        <v>1127</v>
      </c>
      <c r="E21" s="16">
        <v>19</v>
      </c>
      <c r="F21" s="16">
        <v>121</v>
      </c>
      <c r="G21" s="16">
        <v>0</v>
      </c>
      <c r="H21" s="16">
        <v>217</v>
      </c>
      <c r="I21" s="16">
        <v>0</v>
      </c>
      <c r="J21" s="16">
        <v>146</v>
      </c>
      <c r="K21" s="16">
        <v>0</v>
      </c>
      <c r="L21" s="16">
        <v>0</v>
      </c>
      <c r="M21" s="16">
        <v>1111</v>
      </c>
    </row>
    <row r="22" spans="1:13" ht="11.25" customHeight="1" x14ac:dyDescent="0.45">
      <c r="A22" s="11" t="s">
        <v>46</v>
      </c>
      <c r="B22" s="14">
        <v>28</v>
      </c>
      <c r="C22" s="15">
        <f t="shared" si="1"/>
        <v>5294</v>
      </c>
      <c r="D22" s="16">
        <v>633</v>
      </c>
      <c r="E22" s="16">
        <v>0</v>
      </c>
      <c r="F22" s="16">
        <v>79</v>
      </c>
      <c r="G22" s="16">
        <v>0</v>
      </c>
      <c r="H22" s="16">
        <v>190</v>
      </c>
      <c r="I22" s="16">
        <v>73</v>
      </c>
      <c r="J22" s="16">
        <v>81</v>
      </c>
      <c r="K22" s="16">
        <v>0</v>
      </c>
      <c r="L22" s="16">
        <v>3056</v>
      </c>
      <c r="M22" s="16">
        <v>1182</v>
      </c>
    </row>
    <row r="23" spans="1:13" ht="11.25" customHeight="1" x14ac:dyDescent="0.45">
      <c r="A23" s="11" t="s">
        <v>47</v>
      </c>
      <c r="B23" s="14">
        <v>26</v>
      </c>
      <c r="C23" s="15">
        <f t="shared" si="1"/>
        <v>6332</v>
      </c>
      <c r="D23" s="16">
        <v>337</v>
      </c>
      <c r="E23" s="16">
        <v>1</v>
      </c>
      <c r="F23" s="16">
        <v>103</v>
      </c>
      <c r="G23" s="16">
        <v>0</v>
      </c>
      <c r="H23" s="16">
        <v>80</v>
      </c>
      <c r="I23" s="16">
        <v>0</v>
      </c>
      <c r="J23" s="16">
        <v>17</v>
      </c>
      <c r="K23" s="16">
        <v>0</v>
      </c>
      <c r="L23" s="16">
        <v>4210</v>
      </c>
      <c r="M23" s="16">
        <v>1584</v>
      </c>
    </row>
    <row r="24" spans="1:13" ht="11.25" customHeight="1" x14ac:dyDescent="0.45">
      <c r="A24" s="89" t="s">
        <v>48</v>
      </c>
      <c r="B24" s="14">
        <v>28</v>
      </c>
      <c r="C24" s="15">
        <f t="shared" si="1"/>
        <v>6956</v>
      </c>
      <c r="D24" s="16">
        <v>594</v>
      </c>
      <c r="E24" s="16">
        <v>0</v>
      </c>
      <c r="F24" s="16">
        <v>143</v>
      </c>
      <c r="G24" s="16">
        <v>0</v>
      </c>
      <c r="H24" s="16">
        <v>58</v>
      </c>
      <c r="I24" s="16">
        <v>0</v>
      </c>
      <c r="J24" s="16">
        <v>62</v>
      </c>
      <c r="K24" s="16">
        <v>0</v>
      </c>
      <c r="L24" s="16">
        <v>3279</v>
      </c>
      <c r="M24" s="16">
        <v>2820</v>
      </c>
    </row>
    <row r="25" spans="1:13" ht="11.25" customHeight="1" x14ac:dyDescent="0.45">
      <c r="A25" s="11" t="s">
        <v>49</v>
      </c>
      <c r="B25" s="14">
        <v>26</v>
      </c>
      <c r="C25" s="15">
        <f t="shared" si="1"/>
        <v>3103</v>
      </c>
      <c r="D25" s="16">
        <v>458</v>
      </c>
      <c r="E25" s="16">
        <v>16</v>
      </c>
      <c r="F25" s="16">
        <v>79</v>
      </c>
      <c r="G25" s="16">
        <v>0</v>
      </c>
      <c r="H25" s="16">
        <v>65</v>
      </c>
      <c r="I25" s="16">
        <v>0</v>
      </c>
      <c r="J25" s="16">
        <v>42</v>
      </c>
      <c r="K25" s="16">
        <v>0</v>
      </c>
      <c r="L25" s="16">
        <v>1840</v>
      </c>
      <c r="M25" s="16">
        <v>603</v>
      </c>
    </row>
    <row r="26" spans="1:13" ht="11.25" customHeight="1" thickBot="1" x14ac:dyDescent="0.5">
      <c r="A26" s="17" t="s">
        <v>50</v>
      </c>
      <c r="B26" s="18">
        <v>30</v>
      </c>
      <c r="C26" s="19">
        <f t="shared" si="1"/>
        <v>3400</v>
      </c>
      <c r="D26" s="20">
        <v>595</v>
      </c>
      <c r="E26" s="20">
        <v>34</v>
      </c>
      <c r="F26" s="20">
        <v>149</v>
      </c>
      <c r="G26" s="20">
        <v>0</v>
      </c>
      <c r="H26" s="20">
        <v>123</v>
      </c>
      <c r="I26" s="20">
        <v>0</v>
      </c>
      <c r="J26" s="20">
        <v>77</v>
      </c>
      <c r="K26" s="20">
        <v>2</v>
      </c>
      <c r="L26" s="20">
        <v>1797</v>
      </c>
      <c r="M26" s="20">
        <v>623</v>
      </c>
    </row>
    <row r="27" spans="1:13" ht="11.25" customHeight="1" x14ac:dyDescent="0.15">
      <c r="A27" s="53" t="s">
        <v>14</v>
      </c>
      <c r="B27" s="53"/>
      <c r="C27" s="53"/>
      <c r="D27" s="54" t="s">
        <v>65</v>
      </c>
      <c r="E27" s="22"/>
      <c r="F27" s="32"/>
      <c r="G27" s="32"/>
      <c r="H27" s="52"/>
      <c r="I27" s="53"/>
      <c r="J27" s="53"/>
      <c r="K27" s="53"/>
      <c r="L27" s="53"/>
      <c r="M27" s="53"/>
    </row>
    <row r="28" spans="1:13" x14ac:dyDescent="0.45">
      <c r="C28" s="24"/>
    </row>
    <row r="29" spans="1:13" x14ac:dyDescent="0.45">
      <c r="C29" s="24"/>
    </row>
    <row r="30" spans="1:13" x14ac:dyDescent="0.45">
      <c r="C30" s="24"/>
    </row>
    <row r="31" spans="1:13" x14ac:dyDescent="0.45">
      <c r="C31" s="24"/>
    </row>
    <row r="32" spans="1:13" x14ac:dyDescent="0.45">
      <c r="C32" s="24"/>
    </row>
    <row r="33" spans="3:3" x14ac:dyDescent="0.45">
      <c r="C33" s="24"/>
    </row>
    <row r="34" spans="3:3" x14ac:dyDescent="0.45">
      <c r="C34" s="24"/>
    </row>
    <row r="35" spans="3:3" x14ac:dyDescent="0.45">
      <c r="C35" s="24"/>
    </row>
    <row r="36" spans="3:3" x14ac:dyDescent="0.45">
      <c r="C36" s="24"/>
    </row>
    <row r="37" spans="3:3" x14ac:dyDescent="0.45">
      <c r="C37" s="24"/>
    </row>
    <row r="38" spans="3:3" x14ac:dyDescent="0.45">
      <c r="C38" s="24"/>
    </row>
    <row r="39" spans="3:3" x14ac:dyDescent="0.45">
      <c r="C39" s="24"/>
    </row>
    <row r="40" spans="3:3" x14ac:dyDescent="0.45">
      <c r="C40" s="24"/>
    </row>
    <row r="41" spans="3:3" x14ac:dyDescent="0.45">
      <c r="C41" s="24"/>
    </row>
    <row r="42" spans="3:3" x14ac:dyDescent="0.45">
      <c r="C42" s="24"/>
    </row>
    <row r="43" spans="3:3" x14ac:dyDescent="0.45">
      <c r="C43" s="24"/>
    </row>
    <row r="44" spans="3:3" x14ac:dyDescent="0.45">
      <c r="C44" s="24"/>
    </row>
    <row r="45" spans="3:3" x14ac:dyDescent="0.45">
      <c r="C45" s="24"/>
    </row>
    <row r="46" spans="3:3" x14ac:dyDescent="0.45">
      <c r="C46" s="24"/>
    </row>
    <row r="47" spans="3:3" x14ac:dyDescent="0.45">
      <c r="C47" s="24"/>
    </row>
    <row r="48" spans="3:3" x14ac:dyDescent="0.45">
      <c r="C48" s="24"/>
    </row>
    <row r="49" spans="3:3" x14ac:dyDescent="0.45">
      <c r="C49" s="24"/>
    </row>
    <row r="50" spans="3:3" x14ac:dyDescent="0.45">
      <c r="C50" s="24"/>
    </row>
    <row r="51" spans="3:3" x14ac:dyDescent="0.45">
      <c r="C51" s="24"/>
    </row>
    <row r="52" spans="3:3" x14ac:dyDescent="0.45">
      <c r="C52" s="24"/>
    </row>
    <row r="53" spans="3:3" x14ac:dyDescent="0.45">
      <c r="C53" s="24"/>
    </row>
  </sheetData>
  <mergeCells count="12">
    <mergeCell ref="H6:I6"/>
    <mergeCell ref="J6:K6"/>
    <mergeCell ref="A1:M1"/>
    <mergeCell ref="A3:M3"/>
    <mergeCell ref="A5:A7"/>
    <mergeCell ref="B5:B7"/>
    <mergeCell ref="C5:C7"/>
    <mergeCell ref="D5:K5"/>
    <mergeCell ref="L5:L7"/>
    <mergeCell ref="M5:M7"/>
    <mergeCell ref="D6:E6"/>
    <mergeCell ref="F6:G6"/>
  </mergeCells>
  <phoneticPr fontId="3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130" zoomScaleNormal="130" workbookViewId="0">
      <selection activeCell="E39" sqref="E39"/>
    </sheetView>
  </sheetViews>
  <sheetFormatPr defaultColWidth="1.19921875" defaultRowHeight="9.6" x14ac:dyDescent="0.45"/>
  <cols>
    <col min="1" max="1" width="0.796875" style="1" customWidth="1"/>
    <col min="2" max="2" width="24.8984375" style="1" customWidth="1"/>
    <col min="3" max="3" width="1.69921875" style="1" customWidth="1"/>
    <col min="4" max="8" width="12.09765625" style="1" customWidth="1"/>
    <col min="9" max="16384" width="1.19921875" style="1"/>
  </cols>
  <sheetData>
    <row r="1" spans="1:13" ht="17.25" customHeight="1" x14ac:dyDescent="0.2">
      <c r="A1" s="57" t="s">
        <v>33</v>
      </c>
      <c r="B1" s="57"/>
      <c r="C1" s="57"/>
      <c r="D1" s="57"/>
      <c r="E1" s="57"/>
      <c r="F1" s="57"/>
      <c r="G1" s="57"/>
      <c r="H1" s="57"/>
      <c r="I1" s="48"/>
      <c r="J1" s="48"/>
      <c r="K1" s="48"/>
      <c r="L1" s="48"/>
      <c r="M1" s="48"/>
    </row>
    <row r="2" spans="1:13" s="3" customFormat="1" ht="7.5" customHeight="1" x14ac:dyDescent="0.4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59" t="s">
        <v>15</v>
      </c>
      <c r="B3" s="76"/>
      <c r="C3" s="76"/>
      <c r="D3" s="76"/>
      <c r="E3" s="76"/>
      <c r="F3" s="76"/>
      <c r="G3" s="76"/>
      <c r="H3" s="76"/>
    </row>
    <row r="4" spans="1:13" ht="11.25" customHeight="1" thickBot="1" x14ac:dyDescent="0.5">
      <c r="H4" s="4" t="s">
        <v>1</v>
      </c>
    </row>
    <row r="5" spans="1:13" ht="17.25" customHeight="1" x14ac:dyDescent="0.45">
      <c r="A5" s="77" t="s">
        <v>16</v>
      </c>
      <c r="B5" s="78"/>
      <c r="C5" s="79"/>
      <c r="D5" s="82" t="s">
        <v>17</v>
      </c>
      <c r="E5" s="84" t="s">
        <v>4</v>
      </c>
      <c r="F5" s="67" t="s">
        <v>5</v>
      </c>
      <c r="G5" s="86"/>
      <c r="H5" s="73" t="s">
        <v>7</v>
      </c>
    </row>
    <row r="6" spans="1:13" ht="16.5" customHeight="1" x14ac:dyDescent="0.45">
      <c r="A6" s="80"/>
      <c r="B6" s="80"/>
      <c r="C6" s="81"/>
      <c r="D6" s="83"/>
      <c r="E6" s="85"/>
      <c r="F6" s="49" t="s">
        <v>12</v>
      </c>
      <c r="G6" s="49" t="s">
        <v>13</v>
      </c>
      <c r="H6" s="75"/>
    </row>
    <row r="7" spans="1:13" ht="5.25" customHeight="1" x14ac:dyDescent="0.45">
      <c r="A7" s="25"/>
      <c r="B7" s="25"/>
      <c r="C7" s="7"/>
      <c r="D7" s="8"/>
      <c r="E7" s="9"/>
      <c r="F7" s="10"/>
      <c r="G7" s="10"/>
      <c r="H7" s="10"/>
    </row>
    <row r="8" spans="1:13" ht="12" customHeight="1" x14ac:dyDescent="0.45">
      <c r="A8" s="26"/>
      <c r="B8" s="26" t="s">
        <v>51</v>
      </c>
      <c r="C8" s="27"/>
      <c r="D8" s="12">
        <v>297</v>
      </c>
      <c r="E8" s="13">
        <v>171751</v>
      </c>
      <c r="F8" s="28">
        <v>128412</v>
      </c>
      <c r="G8" s="28">
        <v>3829</v>
      </c>
      <c r="H8" s="13">
        <v>39510</v>
      </c>
    </row>
    <row r="9" spans="1:13" ht="12" customHeight="1" x14ac:dyDescent="0.45">
      <c r="A9" s="29"/>
      <c r="B9" s="26" t="s">
        <v>18</v>
      </c>
      <c r="C9" s="27"/>
      <c r="D9" s="12">
        <v>299</v>
      </c>
      <c r="E9" s="13">
        <v>137860</v>
      </c>
      <c r="F9" s="28">
        <v>108598</v>
      </c>
      <c r="G9" s="28">
        <v>646</v>
      </c>
      <c r="H9" s="13">
        <v>28616</v>
      </c>
    </row>
    <row r="10" spans="1:13" ht="12" customHeight="1" x14ac:dyDescent="0.45">
      <c r="A10" s="29"/>
      <c r="B10" s="26" t="s">
        <v>32</v>
      </c>
      <c r="C10" s="27"/>
      <c r="D10" s="12">
        <v>295</v>
      </c>
      <c r="E10" s="13">
        <v>62811</v>
      </c>
      <c r="F10" s="28">
        <v>41842</v>
      </c>
      <c r="G10" s="28">
        <v>81</v>
      </c>
      <c r="H10" s="13">
        <v>20888</v>
      </c>
    </row>
    <row r="11" spans="1:13" ht="12" customHeight="1" x14ac:dyDescent="0.45">
      <c r="A11" s="29"/>
      <c r="B11" s="26" t="s">
        <v>52</v>
      </c>
      <c r="C11" s="27"/>
      <c r="D11" s="12">
        <v>251</v>
      </c>
      <c r="E11" s="13">
        <v>63513</v>
      </c>
      <c r="F11" s="28">
        <v>44908</v>
      </c>
      <c r="G11" s="28">
        <v>30</v>
      </c>
      <c r="H11" s="13">
        <v>16056</v>
      </c>
    </row>
    <row r="12" spans="1:13" ht="12" customHeight="1" x14ac:dyDescent="0.45">
      <c r="A12" s="29"/>
      <c r="B12" s="26" t="s">
        <v>53</v>
      </c>
      <c r="C12" s="27"/>
      <c r="D12" s="12">
        <f>SUM(D14:D19)</f>
        <v>256</v>
      </c>
      <c r="E12" s="13">
        <f>SUM(E14:E19)</f>
        <v>76307</v>
      </c>
      <c r="F12" s="13">
        <f>SUM(F14:F19)</f>
        <v>54662</v>
      </c>
      <c r="G12" s="13">
        <f>SUM(G14:G19)</f>
        <v>123</v>
      </c>
      <c r="H12" s="13">
        <f>SUM(H14:H19)</f>
        <v>21522</v>
      </c>
    </row>
    <row r="13" spans="1:13" ht="5.25" customHeight="1" x14ac:dyDescent="0.45">
      <c r="A13" s="26"/>
      <c r="B13" s="26"/>
      <c r="C13" s="11"/>
      <c r="D13" s="14"/>
      <c r="E13" s="15"/>
      <c r="F13" s="16"/>
      <c r="G13" s="16"/>
      <c r="H13" s="16"/>
    </row>
    <row r="14" spans="1:13" ht="19.350000000000001" customHeight="1" x14ac:dyDescent="0.45">
      <c r="A14" s="30"/>
      <c r="B14" s="30" t="s">
        <v>59</v>
      </c>
      <c r="C14" s="90"/>
      <c r="D14" s="14">
        <v>54</v>
      </c>
      <c r="E14" s="15">
        <v>6370</v>
      </c>
      <c r="F14" s="16">
        <v>3046</v>
      </c>
      <c r="G14" s="16">
        <v>1</v>
      </c>
      <c r="H14" s="16">
        <v>3323</v>
      </c>
    </row>
    <row r="15" spans="1:13" ht="19.350000000000001" customHeight="1" x14ac:dyDescent="0.45">
      <c r="A15" s="30"/>
      <c r="B15" s="30" t="s">
        <v>60</v>
      </c>
      <c r="C15" s="90"/>
      <c r="D15" s="14">
        <v>60</v>
      </c>
      <c r="E15" s="15">
        <v>20040</v>
      </c>
      <c r="F15" s="16">
        <v>13488</v>
      </c>
      <c r="G15" s="16">
        <v>11</v>
      </c>
      <c r="H15" s="16">
        <v>6541</v>
      </c>
    </row>
    <row r="16" spans="1:13" ht="19.350000000000001" customHeight="1" x14ac:dyDescent="0.45">
      <c r="A16" s="30"/>
      <c r="B16" s="30" t="s">
        <v>61</v>
      </c>
      <c r="C16" s="90"/>
      <c r="D16" s="14">
        <v>52</v>
      </c>
      <c r="E16" s="15">
        <v>22893</v>
      </c>
      <c r="F16" s="16">
        <v>17251</v>
      </c>
      <c r="G16" s="16">
        <v>42</v>
      </c>
      <c r="H16" s="16">
        <v>5600</v>
      </c>
    </row>
    <row r="17" spans="1:8" ht="19.350000000000001" customHeight="1" x14ac:dyDescent="0.45">
      <c r="A17" s="30"/>
      <c r="B17" s="30" t="s">
        <v>62</v>
      </c>
      <c r="C17" s="90"/>
      <c r="D17" s="14">
        <v>61</v>
      </c>
      <c r="E17" s="15">
        <v>14823</v>
      </c>
      <c r="F17" s="16">
        <v>11648</v>
      </c>
      <c r="G17" s="16">
        <v>69</v>
      </c>
      <c r="H17" s="16">
        <v>3106</v>
      </c>
    </row>
    <row r="18" spans="1:8" ht="19.350000000000001" customHeight="1" x14ac:dyDescent="0.45">
      <c r="A18" s="30"/>
      <c r="B18" s="30" t="s">
        <v>63</v>
      </c>
      <c r="C18" s="90"/>
      <c r="D18" s="14">
        <v>29</v>
      </c>
      <c r="E18" s="15">
        <v>12181</v>
      </c>
      <c r="F18" s="16">
        <v>9229</v>
      </c>
      <c r="G18" s="16">
        <v>0</v>
      </c>
      <c r="H18" s="16">
        <v>2952</v>
      </c>
    </row>
    <row r="19" spans="1:8" ht="4.95" customHeight="1" thickBot="1" x14ac:dyDescent="0.5">
      <c r="A19" s="30"/>
      <c r="B19" s="30"/>
      <c r="C19" s="31"/>
      <c r="D19" s="18"/>
      <c r="E19" s="19"/>
      <c r="F19" s="20"/>
      <c r="G19" s="20"/>
      <c r="H19" s="20"/>
    </row>
    <row r="20" spans="1:8" ht="9.75" customHeight="1" x14ac:dyDescent="0.15">
      <c r="A20" s="23" t="s">
        <v>64</v>
      </c>
      <c r="B20" s="23"/>
      <c r="C20" s="32"/>
      <c r="D20" s="33"/>
      <c r="E20" s="34"/>
      <c r="F20" s="22"/>
      <c r="G20" s="32"/>
      <c r="H20" s="32"/>
    </row>
    <row r="21" spans="1:8" x14ac:dyDescent="0.45">
      <c r="A21" s="35"/>
      <c r="B21" s="35"/>
      <c r="C21" s="35"/>
      <c r="D21" s="36"/>
      <c r="E21" s="36"/>
    </row>
    <row r="22" spans="1:8" x14ac:dyDescent="0.45">
      <c r="A22" s="26"/>
      <c r="B22" s="26"/>
      <c r="C22" s="26"/>
      <c r="D22" s="36"/>
      <c r="E22" s="36"/>
    </row>
  </sheetData>
  <mergeCells count="7">
    <mergeCell ref="A1:H1"/>
    <mergeCell ref="A3:H3"/>
    <mergeCell ref="A5:C6"/>
    <mergeCell ref="D5:D6"/>
    <mergeCell ref="E5:E6"/>
    <mergeCell ref="F5:G5"/>
    <mergeCell ref="H5:H6"/>
  </mergeCells>
  <phoneticPr fontId="3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30" zoomScaleNormal="130" workbookViewId="0">
      <selection activeCell="C27" sqref="C27"/>
    </sheetView>
  </sheetViews>
  <sheetFormatPr defaultColWidth="1.19921875" defaultRowHeight="9.6" x14ac:dyDescent="0.45"/>
  <cols>
    <col min="1" max="3" width="8.19921875" style="1" customWidth="1"/>
    <col min="4" max="5" width="2.3984375" style="1" customWidth="1"/>
    <col min="6" max="6" width="8.19921875" style="1" customWidth="1"/>
    <col min="7" max="12" width="8.8984375" style="1" customWidth="1"/>
    <col min="13" max="16384" width="1.19921875" style="1"/>
  </cols>
  <sheetData>
    <row r="1" spans="1:14" ht="17.25" customHeight="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48"/>
    </row>
    <row r="2" spans="1:14" s="3" customFormat="1" ht="7.5" customHeight="1" x14ac:dyDescent="0.4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3.2" x14ac:dyDescent="0.45">
      <c r="A3" s="59" t="s">
        <v>19</v>
      </c>
      <c r="B3" s="59"/>
      <c r="C3" s="59"/>
      <c r="D3" s="37"/>
      <c r="E3" s="37"/>
      <c r="F3" s="59" t="s">
        <v>20</v>
      </c>
      <c r="G3" s="59"/>
      <c r="H3" s="59"/>
      <c r="I3" s="59"/>
      <c r="J3" s="59"/>
      <c r="K3" s="59"/>
      <c r="L3" s="59"/>
    </row>
    <row r="4" spans="1:14" s="3" customFormat="1" ht="7.5" customHeight="1" x14ac:dyDescent="0.45">
      <c r="A4" s="5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1.25" customHeight="1" thickBot="1" x14ac:dyDescent="0.5">
      <c r="C5" s="35" t="s">
        <v>21</v>
      </c>
      <c r="L5" s="26" t="s">
        <v>1</v>
      </c>
    </row>
    <row r="6" spans="1:14" ht="13.5" customHeight="1" x14ac:dyDescent="0.45">
      <c r="A6" s="84" t="s">
        <v>22</v>
      </c>
      <c r="B6" s="67" t="s">
        <v>23</v>
      </c>
      <c r="C6" s="87"/>
      <c r="D6" s="29"/>
      <c r="E6" s="29"/>
      <c r="F6" s="84" t="s">
        <v>22</v>
      </c>
      <c r="G6" s="67" t="s">
        <v>24</v>
      </c>
      <c r="H6" s="88"/>
      <c r="I6" s="67" t="s">
        <v>25</v>
      </c>
      <c r="J6" s="88"/>
      <c r="K6" s="67" t="s">
        <v>26</v>
      </c>
      <c r="L6" s="87"/>
    </row>
    <row r="7" spans="1:14" ht="13.5" customHeight="1" x14ac:dyDescent="0.45">
      <c r="A7" s="85"/>
      <c r="B7" s="38" t="s">
        <v>27</v>
      </c>
      <c r="C7" s="39" t="s">
        <v>28</v>
      </c>
      <c r="D7" s="29"/>
      <c r="E7" s="29"/>
      <c r="F7" s="85"/>
      <c r="G7" s="5" t="s">
        <v>29</v>
      </c>
      <c r="H7" s="5" t="s">
        <v>30</v>
      </c>
      <c r="I7" s="6" t="s">
        <v>29</v>
      </c>
      <c r="J7" s="5" t="s">
        <v>30</v>
      </c>
      <c r="K7" s="5" t="s">
        <v>29</v>
      </c>
      <c r="L7" s="49" t="s">
        <v>30</v>
      </c>
    </row>
    <row r="8" spans="1:14" ht="5.25" customHeight="1" x14ac:dyDescent="0.45">
      <c r="A8" s="7"/>
      <c r="B8" s="40"/>
      <c r="C8" s="40"/>
      <c r="D8" s="29"/>
      <c r="E8" s="29"/>
      <c r="F8" s="41"/>
      <c r="G8" s="42"/>
      <c r="H8" s="42"/>
      <c r="I8" s="42"/>
      <c r="J8" s="42"/>
      <c r="K8" s="42"/>
      <c r="L8" s="42"/>
    </row>
    <row r="9" spans="1:14" ht="15" customHeight="1" x14ac:dyDescent="0.45">
      <c r="A9" s="11" t="s">
        <v>54</v>
      </c>
      <c r="B9" s="13">
        <v>56</v>
      </c>
      <c r="C9" s="13">
        <v>165233</v>
      </c>
      <c r="D9" s="29"/>
      <c r="E9" s="29"/>
      <c r="F9" s="11" t="s">
        <v>54</v>
      </c>
      <c r="G9" s="13">
        <v>12</v>
      </c>
      <c r="H9" s="13">
        <v>389</v>
      </c>
      <c r="I9" s="13">
        <v>48</v>
      </c>
      <c r="J9" s="13">
        <v>18790</v>
      </c>
      <c r="K9" s="13">
        <v>388</v>
      </c>
      <c r="L9" s="13">
        <v>30895</v>
      </c>
    </row>
    <row r="10" spans="1:14" ht="15" customHeight="1" x14ac:dyDescent="0.45">
      <c r="A10" s="11" t="s">
        <v>55</v>
      </c>
      <c r="B10" s="13">
        <v>56</v>
      </c>
      <c r="C10" s="13">
        <v>151185</v>
      </c>
      <c r="D10" s="13"/>
      <c r="E10" s="13"/>
      <c r="F10" s="11" t="s">
        <v>55</v>
      </c>
      <c r="G10" s="13">
        <v>20</v>
      </c>
      <c r="H10" s="13">
        <v>1032</v>
      </c>
      <c r="I10" s="13">
        <v>55</v>
      </c>
      <c r="J10" s="13">
        <v>32469</v>
      </c>
      <c r="K10" s="13">
        <v>489</v>
      </c>
      <c r="L10" s="13">
        <v>20101</v>
      </c>
    </row>
    <row r="11" spans="1:14" ht="15" customHeight="1" x14ac:dyDescent="0.45">
      <c r="A11" s="11" t="s">
        <v>56</v>
      </c>
      <c r="B11" s="13">
        <v>48</v>
      </c>
      <c r="C11" s="13">
        <v>88232</v>
      </c>
      <c r="D11" s="13"/>
      <c r="E11" s="13"/>
      <c r="F11" s="11" t="s">
        <v>56</v>
      </c>
      <c r="G11" s="13">
        <v>9</v>
      </c>
      <c r="H11" s="13">
        <v>482</v>
      </c>
      <c r="I11" s="13">
        <v>14</v>
      </c>
      <c r="J11" s="13">
        <v>1308</v>
      </c>
      <c r="K11" s="13">
        <v>204</v>
      </c>
      <c r="L11" s="13">
        <v>6139</v>
      </c>
    </row>
    <row r="12" spans="1:14" ht="15" customHeight="1" x14ac:dyDescent="0.45">
      <c r="A12" s="11" t="s">
        <v>57</v>
      </c>
      <c r="B12" s="13">
        <v>42</v>
      </c>
      <c r="C12" s="13">
        <v>73146</v>
      </c>
      <c r="D12" s="13"/>
      <c r="E12" s="13"/>
      <c r="F12" s="11" t="s">
        <v>57</v>
      </c>
      <c r="G12" s="13">
        <v>9</v>
      </c>
      <c r="H12" s="13">
        <v>1007</v>
      </c>
      <c r="I12" s="13">
        <v>31</v>
      </c>
      <c r="J12" s="13">
        <v>1179</v>
      </c>
      <c r="K12" s="13">
        <v>336</v>
      </c>
      <c r="L12" s="13">
        <v>9151</v>
      </c>
    </row>
    <row r="13" spans="1:14" ht="15" customHeight="1" x14ac:dyDescent="0.45">
      <c r="A13" s="11" t="s">
        <v>58</v>
      </c>
      <c r="B13" s="13">
        <v>57</v>
      </c>
      <c r="C13" s="13">
        <v>106676</v>
      </c>
      <c r="D13" s="13"/>
      <c r="E13" s="13"/>
      <c r="F13" s="11" t="s">
        <v>58</v>
      </c>
      <c r="G13" s="24">
        <v>12</v>
      </c>
      <c r="H13" s="24">
        <v>808</v>
      </c>
      <c r="I13" s="24">
        <v>27</v>
      </c>
      <c r="J13" s="91">
        <v>3436</v>
      </c>
      <c r="K13" s="24">
        <v>387</v>
      </c>
      <c r="L13" s="92">
        <v>11451</v>
      </c>
    </row>
    <row r="14" spans="1:14" ht="6" customHeight="1" thickBot="1" x14ac:dyDescent="0.2">
      <c r="A14" s="43"/>
      <c r="B14" s="44"/>
      <c r="C14" s="45"/>
      <c r="D14" s="13"/>
      <c r="E14" s="13"/>
      <c r="F14" s="17"/>
      <c r="G14" s="46"/>
      <c r="H14" s="46"/>
      <c r="I14" s="46"/>
      <c r="J14" s="46"/>
      <c r="K14" s="46"/>
      <c r="L14" s="46"/>
    </row>
    <row r="15" spans="1:14" ht="11.25" customHeight="1" x14ac:dyDescent="0.15">
      <c r="A15" s="23" t="s">
        <v>14</v>
      </c>
      <c r="B15" s="21"/>
      <c r="C15" s="23"/>
      <c r="D15" s="33"/>
      <c r="E15" s="33"/>
      <c r="F15" s="32" t="s">
        <v>31</v>
      </c>
      <c r="H15" s="23"/>
      <c r="I15" s="23"/>
      <c r="J15" s="23"/>
      <c r="K15" s="23"/>
      <c r="L15" s="23"/>
    </row>
    <row r="16" spans="1:14" ht="10.5" customHeight="1" x14ac:dyDescent="0.45"/>
    <row r="17" spans="1:3" ht="10.5" customHeight="1" x14ac:dyDescent="0.45"/>
    <row r="18" spans="1:3" ht="10.5" customHeight="1" x14ac:dyDescent="0.45"/>
    <row r="19" spans="1:3" ht="10.5" customHeight="1" x14ac:dyDescent="0.45">
      <c r="B19" s="24"/>
      <c r="C19" s="24"/>
    </row>
    <row r="20" spans="1:3" ht="10.5" customHeight="1" x14ac:dyDescent="0.45">
      <c r="B20" s="24"/>
      <c r="C20" s="24"/>
    </row>
    <row r="21" spans="1:3" ht="10.5" customHeight="1" x14ac:dyDescent="0.45">
      <c r="B21" s="24"/>
      <c r="C21" s="24"/>
    </row>
    <row r="22" spans="1:3" ht="10.5" customHeight="1" x14ac:dyDescent="0.45">
      <c r="A22" s="35"/>
    </row>
    <row r="23" spans="1:3" ht="10.5" customHeight="1" x14ac:dyDescent="0.45">
      <c r="A23" s="35"/>
      <c r="B23" s="47"/>
    </row>
    <row r="24" spans="1:3" ht="10.5" customHeight="1" x14ac:dyDescent="0.45">
      <c r="A24" s="35"/>
      <c r="B24" s="47"/>
      <c r="C24" s="47"/>
    </row>
    <row r="25" spans="1:3" ht="10.5" customHeight="1" x14ac:dyDescent="0.45">
      <c r="A25" s="26"/>
    </row>
    <row r="26" spans="1:3" ht="10.5" customHeight="1" x14ac:dyDescent="0.45"/>
  </sheetData>
  <mergeCells count="9">
    <mergeCell ref="A1:L1"/>
    <mergeCell ref="A3:C3"/>
    <mergeCell ref="F3:L3"/>
    <mergeCell ref="A6:A7"/>
    <mergeCell ref="B6:C6"/>
    <mergeCell ref="F6:F7"/>
    <mergeCell ref="G6:H6"/>
    <mergeCell ref="I6:J6"/>
    <mergeCell ref="K6:L6"/>
  </mergeCells>
  <phoneticPr fontId="3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長崎県美術館　その１</vt:lpstr>
      <vt:lpstr>長崎県美術館　その２</vt:lpstr>
      <vt:lpstr>長崎県美術館　その３・4 </vt:lpstr>
      <vt:lpstr>'長崎県美術館　その１'!Print_Area</vt:lpstr>
      <vt:lpstr>'長崎県美術館　その２'!Print_Area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2024-03-07T06:18:13Z</dcterms:modified>
</cp:coreProperties>
</file>