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20"/>
  </bookViews>
  <sheets>
    <sheet name="高等学校の概況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5" l="1"/>
  <c r="Q15" i="5"/>
  <c r="G16" i="5"/>
  <c r="G15" i="5"/>
  <c r="D16" i="5"/>
  <c r="D15" i="5"/>
  <c r="D13" i="5" l="1"/>
  <c r="AC16" i="5"/>
  <c r="AB16" i="5"/>
  <c r="AC15" i="5"/>
  <c r="AB15" i="5"/>
  <c r="Q16" i="5"/>
  <c r="R16" i="5"/>
  <c r="R15" i="5"/>
  <c r="P15" i="5" s="1"/>
  <c r="AA16" i="5" l="1"/>
  <c r="G13" i="5"/>
  <c r="AA15" i="5"/>
  <c r="AA13" i="5" s="1"/>
  <c r="AK13" i="5"/>
  <c r="AJ13" i="5"/>
  <c r="AI13" i="5"/>
  <c r="AH13" i="5"/>
  <c r="AG13" i="5"/>
  <c r="AF13" i="5"/>
  <c r="AE13" i="5"/>
  <c r="AD13" i="5"/>
  <c r="AC13" i="5"/>
  <c r="AB13" i="5"/>
  <c r="Z13" i="5"/>
  <c r="Y13" i="5"/>
  <c r="X13" i="5"/>
  <c r="W13" i="5"/>
  <c r="V13" i="5"/>
  <c r="U13" i="5"/>
  <c r="T13" i="5"/>
  <c r="S13" i="5"/>
  <c r="N13" i="5"/>
  <c r="M13" i="5"/>
  <c r="I13" i="5"/>
  <c r="H13" i="5"/>
  <c r="F13" i="5"/>
  <c r="E13" i="5"/>
  <c r="P16" i="5" l="1"/>
  <c r="R13" i="5"/>
  <c r="Q13" i="5"/>
</calcChain>
</file>

<file path=xl/sharedStrings.xml><?xml version="1.0" encoding="utf-8"?>
<sst xmlns="http://schemas.openxmlformats.org/spreadsheetml/2006/main" count="95" uniqueCount="41">
  <si>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</si>
  <si>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</si>
  <si>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</si>
  <si>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学校数</t>
    <rPh sb="0" eb="2">
      <t>ガッコウ</t>
    </rPh>
    <rPh sb="2" eb="3">
      <t>スウ</t>
    </rPh>
    <phoneticPr fontId="3"/>
  </si>
  <si>
    <t>２年</t>
    <rPh sb="1" eb="2">
      <t>トシ</t>
    </rPh>
    <phoneticPr fontId="3"/>
  </si>
  <si>
    <t>３年</t>
    <rPh sb="1" eb="2">
      <t>トシ</t>
    </rPh>
    <phoneticPr fontId="3"/>
  </si>
  <si>
    <t>　本表は、毎年５月１日現在で調査される学校基本調査（基幹統計）の結果で、長崎市内の高等学校の概況を掲げたものである。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3">
      <t>タカナド</t>
    </rPh>
    <rPh sb="43" eb="45">
      <t>ガッコウ</t>
    </rPh>
    <rPh sb="46" eb="48">
      <t>ガイキョウ</t>
    </rPh>
    <rPh sb="49" eb="50">
      <t>カカ</t>
    </rPh>
    <phoneticPr fontId="3"/>
  </si>
  <si>
    <t>（単位　　人）</t>
  </si>
  <si>
    <t>年　　　次
及　　　び
設置者別</t>
    <rPh sb="0" eb="1">
      <t>トシ</t>
    </rPh>
    <rPh sb="4" eb="5">
      <t>ツギ</t>
    </rPh>
    <rPh sb="6" eb="7">
      <t>オヨ</t>
    </rPh>
    <rPh sb="12" eb="14">
      <t>セッチ</t>
    </rPh>
    <rPh sb="14" eb="15">
      <t>シャ</t>
    </rPh>
    <rPh sb="15" eb="16">
      <t>ベツ</t>
    </rPh>
    <phoneticPr fontId="3"/>
  </si>
  <si>
    <t>教　　　員　　　数</t>
    <rPh sb="0" eb="1">
      <t>キョウ</t>
    </rPh>
    <rPh sb="4" eb="5">
      <t>イン</t>
    </rPh>
    <rPh sb="8" eb="9">
      <t>スウ</t>
    </rPh>
    <phoneticPr fontId="3"/>
  </si>
  <si>
    <t>職　員　数</t>
    <rPh sb="0" eb="1">
      <t>ショク</t>
    </rPh>
    <rPh sb="2" eb="3">
      <t>イン</t>
    </rPh>
    <rPh sb="4" eb="5">
      <t>カズ</t>
    </rPh>
    <phoneticPr fontId="3"/>
  </si>
  <si>
    <t>生　　　徒　　　数　　　　　</t>
    <rPh sb="0" eb="1">
      <t>ショウ</t>
    </rPh>
    <rPh sb="4" eb="5">
      <t>タダ</t>
    </rPh>
    <rPh sb="8" eb="9">
      <t>カズ</t>
    </rPh>
    <phoneticPr fontId="3"/>
  </si>
  <si>
    <t>（本務者）</t>
    <rPh sb="1" eb="3">
      <t>ホンム</t>
    </rPh>
    <rPh sb="3" eb="4">
      <t>シャ</t>
    </rPh>
    <phoneticPr fontId="3"/>
  </si>
  <si>
    <t>定　　　時　　　制</t>
    <rPh sb="0" eb="1">
      <t>サダム</t>
    </rPh>
    <rPh sb="4" eb="5">
      <t>トキ</t>
    </rPh>
    <rPh sb="8" eb="9">
      <t>セイ</t>
    </rPh>
    <phoneticPr fontId="3"/>
  </si>
  <si>
    <t>通　　信　　制</t>
    <rPh sb="0" eb="1">
      <t>ツウ</t>
    </rPh>
    <rPh sb="3" eb="4">
      <t>シン</t>
    </rPh>
    <rPh sb="6" eb="7">
      <t>セイ</t>
    </rPh>
    <phoneticPr fontId="3"/>
  </si>
  <si>
    <t>全　　日　　制</t>
    <rPh sb="0" eb="1">
      <t>ゼン</t>
    </rPh>
    <rPh sb="3" eb="4">
      <t>ヒ</t>
    </rPh>
    <rPh sb="6" eb="7">
      <t>セイ</t>
    </rPh>
    <phoneticPr fontId="3"/>
  </si>
  <si>
    <t>定　　時　　制</t>
    <rPh sb="0" eb="1">
      <t>サダム</t>
    </rPh>
    <rPh sb="3" eb="4">
      <t>トキ</t>
    </rPh>
    <rPh sb="6" eb="7">
      <t>セイ</t>
    </rPh>
    <phoneticPr fontId="3"/>
  </si>
  <si>
    <t>全日制</t>
    <rPh sb="0" eb="3">
      <t>ゼンニチセイ</t>
    </rPh>
    <phoneticPr fontId="3"/>
  </si>
  <si>
    <t>定時制</t>
    <rPh sb="0" eb="2">
      <t>テイジ</t>
    </rPh>
    <rPh sb="2" eb="3">
      <t>セイ</t>
    </rPh>
    <phoneticPr fontId="3"/>
  </si>
  <si>
    <t>通信制</t>
    <rPh sb="0" eb="3">
      <t>ツウシンセイ</t>
    </rPh>
    <phoneticPr fontId="3"/>
  </si>
  <si>
    <t>総　数</t>
    <rPh sb="0" eb="1">
      <t>フサ</t>
    </rPh>
    <rPh sb="2" eb="3">
      <t>カズ</t>
    </rPh>
    <phoneticPr fontId="3"/>
  </si>
  <si>
    <t>１学年</t>
    <rPh sb="1" eb="2">
      <t>ガク</t>
    </rPh>
    <rPh sb="2" eb="3">
      <t>トシ</t>
    </rPh>
    <phoneticPr fontId="3"/>
  </si>
  <si>
    <t>２学年</t>
    <rPh sb="1" eb="2">
      <t>ガク</t>
    </rPh>
    <rPh sb="2" eb="3">
      <t>トシ</t>
    </rPh>
    <phoneticPr fontId="3"/>
  </si>
  <si>
    <t>３学年</t>
    <rPh sb="1" eb="2">
      <t>ガク</t>
    </rPh>
    <rPh sb="2" eb="3">
      <t>トシ</t>
    </rPh>
    <phoneticPr fontId="3"/>
  </si>
  <si>
    <t>専攻</t>
    <rPh sb="0" eb="1">
      <t>セン</t>
    </rPh>
    <rPh sb="1" eb="2">
      <t>コウ</t>
    </rPh>
    <phoneticPr fontId="3"/>
  </si>
  <si>
    <t>４学年</t>
    <rPh sb="1" eb="2">
      <t>ガク</t>
    </rPh>
    <rPh sb="2" eb="3">
      <t>トシ</t>
    </rPh>
    <phoneticPr fontId="3"/>
  </si>
  <si>
    <t>令和元年</t>
    <rPh sb="0" eb="3">
      <t>レイワモト</t>
    </rPh>
    <phoneticPr fontId="3"/>
  </si>
  <si>
    <t>公　　立</t>
    <rPh sb="0" eb="1">
      <t>オオヤケ</t>
    </rPh>
    <rPh sb="3" eb="4">
      <t>タテ</t>
    </rPh>
    <phoneticPr fontId="3"/>
  </si>
  <si>
    <t>…</t>
  </si>
  <si>
    <t>公　　立</t>
    <phoneticPr fontId="3"/>
  </si>
  <si>
    <t>私　　立</t>
    <rPh sb="0" eb="1">
      <t>ワタシ</t>
    </rPh>
    <rPh sb="3" eb="4">
      <t>タテ</t>
    </rPh>
    <phoneticPr fontId="3"/>
  </si>
  <si>
    <t>私　　立</t>
  </si>
  <si>
    <t>資料　　市情報統計課　　（注）　１．　教員数は通常課程と定時制課程のどちらかを本務としている。</t>
    <rPh sb="0" eb="2">
      <t>シリョウ</t>
    </rPh>
    <rPh sb="4" eb="5">
      <t>シ</t>
    </rPh>
    <rPh sb="5" eb="7">
      <t>ジョウホウ</t>
    </rPh>
    <rPh sb="7" eb="9">
      <t>トウケイ</t>
    </rPh>
    <rPh sb="9" eb="10">
      <t>カ</t>
    </rPh>
    <rPh sb="13" eb="14">
      <t>チュウ</t>
    </rPh>
    <phoneticPr fontId="3"/>
  </si>
  <si>
    <r>
      <rPr>
        <sz val="8"/>
        <color theme="0"/>
        <rFont val="ＭＳ Ｐ明朝"/>
        <family val="1"/>
        <charset val="128"/>
      </rPr>
      <t>資料　　市統計課　　　　　（注）　</t>
    </r>
    <r>
      <rPr>
        <sz val="8"/>
        <rFont val="ＭＳ Ｐ明朝"/>
        <family val="1"/>
        <charset val="128"/>
      </rPr>
      <t>２．　通信制の生徒数は、他校との併修者、特科生は含まない。</t>
    </r>
    <rPh sb="0" eb="2">
      <t>シリョウ</t>
    </rPh>
    <rPh sb="4" eb="5">
      <t>シ</t>
    </rPh>
    <rPh sb="5" eb="7">
      <t>トウケイ</t>
    </rPh>
    <rPh sb="7" eb="8">
      <t>カ</t>
    </rPh>
    <rPh sb="14" eb="15">
      <t>チュウ</t>
    </rPh>
    <phoneticPr fontId="3"/>
  </si>
  <si>
    <r>
      <rPr>
        <sz val="8"/>
        <color theme="0"/>
        <rFont val="ＭＳ Ｐ明朝"/>
        <family val="1"/>
        <charset val="128"/>
      </rPr>
      <t>資料　　市統計課　　　　　（注）　</t>
    </r>
    <r>
      <rPr>
        <sz val="8"/>
        <rFont val="ＭＳ Ｐ明朝"/>
        <family val="1"/>
        <charset val="128"/>
      </rPr>
      <t>３．　全日制と定時制の併設校は１校として数えた。</t>
    </r>
    <rPh sb="0" eb="2">
      <t>シリョウ</t>
    </rPh>
    <rPh sb="4" eb="5">
      <t>シ</t>
    </rPh>
    <rPh sb="5" eb="7">
      <t>トウケイ</t>
    </rPh>
    <rPh sb="7" eb="8">
      <t>カ</t>
    </rPh>
    <rPh sb="14" eb="15">
      <t>チュウ</t>
    </rPh>
    <phoneticPr fontId="3"/>
  </si>
  <si>
    <t>４年</t>
    <rPh sb="1" eb="2">
      <t>トシ</t>
    </rPh>
    <phoneticPr fontId="3"/>
  </si>
  <si>
    <t>4年</t>
    <rPh sb="1" eb="2">
      <t>トシ</t>
    </rPh>
    <phoneticPr fontId="3"/>
  </si>
  <si>
    <t>高等学校の概況</t>
    <rPh sb="0" eb="4">
      <t>コウトウガッコウ</t>
    </rPh>
    <rPh sb="5" eb="7">
      <t>ガイキョウ</t>
    </rPh>
    <phoneticPr fontId="3"/>
  </si>
  <si>
    <t>５年</t>
    <rPh sb="1" eb="2">
      <t>トシ</t>
    </rPh>
    <phoneticPr fontId="3"/>
  </si>
  <si>
    <t>令和元年</t>
    <rPh sb="0" eb="2">
      <t>レイワ</t>
    </rPh>
    <rPh sb="2" eb="3">
      <t>モト</t>
    </rPh>
    <rPh sb="3" eb="4">
      <t>トシ</t>
    </rPh>
    <phoneticPr fontId="3"/>
  </si>
  <si>
    <t xml:space="preserve">全　　　　日　　　　制 </t>
    <rPh sb="0" eb="1">
      <t>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</si>
</sst>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7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vertical="center" textRotation="255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8" xfId="0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vertical="center"/>
    </xf>
    <xf numFmtId="0" fontId="7" fillId="0" borderId="16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5" fillId="0" borderId="0" xfId="0" applyFont="1" applyFill="1" applyAlignment="1">
      <alignment horizontal="distributed" vertical="center" indent="40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16" xfId="0" applyFont="1" applyFill="1" applyBorder="1" applyAlignment="1">
      <alignment horizontal="center" vertical="center" wrapText="1" justifyLastLine="1"/>
    </xf>
    <xf numFmtId="0" fontId="6" fillId="0" borderId="9" xfId="0" applyFont="1" applyFill="1" applyBorder="1" applyAlignment="1">
      <alignment horizontal="center" vertical="center" wrapText="1" justifyLastLine="1"/>
    </xf>
    <xf numFmtId="0" fontId="6" fillId="0" borderId="3" xfId="0" applyFont="1" applyFill="1" applyBorder="1" applyAlignment="1">
      <alignment horizontal="center" vertical="distributed" textRotation="255" justifyLastLine="1"/>
    </xf>
    <xf numFmtId="0" fontId="6" fillId="0" borderId="4" xfId="0" applyFont="1" applyFill="1" applyBorder="1" applyAlignment="1">
      <alignment horizontal="center" vertical="distributed" textRotation="255" justifyLastLine="1"/>
    </xf>
    <xf numFmtId="0" fontId="6" fillId="0" borderId="13" xfId="0" applyFont="1" applyFill="1" applyBorder="1" applyAlignment="1">
      <alignment horizontal="center" vertical="distributed" textRotation="255" justifyLastLine="1"/>
    </xf>
    <xf numFmtId="0" fontId="6" fillId="0" borderId="16" xfId="0" applyFont="1" applyFill="1" applyBorder="1" applyAlignment="1">
      <alignment horizontal="center" vertical="distributed" textRotation="255" justifyLastLine="1"/>
    </xf>
    <xf numFmtId="0" fontId="6" fillId="0" borderId="7" xfId="0" applyFont="1" applyFill="1" applyBorder="1" applyAlignment="1">
      <alignment horizontal="center" vertical="distributed" textRotation="255" justifyLastLine="1"/>
    </xf>
    <xf numFmtId="0" fontId="6" fillId="0" borderId="9" xfId="0" applyFont="1" applyFill="1" applyBorder="1" applyAlignment="1">
      <alignment horizontal="center" vertical="distributed" textRotation="255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center" vertical="center" textRotation="255" justifyLastLine="1"/>
    </xf>
    <xf numFmtId="0" fontId="6" fillId="0" borderId="14" xfId="0" applyFont="1" applyFill="1" applyBorder="1" applyAlignment="1">
      <alignment horizontal="center" vertical="center" textRotation="255" justifyLastLine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 justifyLastLine="1"/>
    </xf>
    <xf numFmtId="0" fontId="6" fillId="0" borderId="13" xfId="0" applyFont="1" applyFill="1" applyBorder="1" applyAlignment="1">
      <alignment horizontal="center" vertical="center" wrapText="1" justifyLastLine="1"/>
    </xf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justifyLastLine="1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41" fontId="6" fillId="0" borderId="0" xfId="0" applyNumberFormat="1" applyFont="1" applyFill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1" xfId="0" applyNumberFormat="1" applyFont="1" applyFill="1" applyBorder="1" applyAlignment="1" applyProtection="1">
      <alignment horizontal="center" vertical="center"/>
      <protection locked="0"/>
    </xf>
    <xf numFmtId="41" fontId="6" fillId="0" borderId="1" xfId="0" applyNumberFormat="1" applyFont="1" applyFill="1" applyBorder="1" applyAlignment="1" applyProtection="1">
      <alignment horizontal="right" vertical="center"/>
      <protection locked="0"/>
    </xf>
  </cellXfs>
  <cellStyles count="7">
    <cellStyle name="桁区切り 2" xfId="2"/>
    <cellStyle name="桁区切り 3" xfId="4"/>
    <cellStyle name="標準" xfId="0" builtinId="0"/>
    <cellStyle name="標準 2" xfId="1"/>
    <cellStyle name="標準 2 2" xfId="5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showGridLines="0" tabSelected="1" zoomScale="105" zoomScaleNormal="105" workbookViewId="0">
      <selection activeCell="I9" sqref="I9"/>
    </sheetView>
  </sheetViews>
  <sheetFormatPr defaultColWidth="9" defaultRowHeight="13.2" x14ac:dyDescent="0.2"/>
  <cols>
    <col min="1" max="1" width="6.88671875" style="1" customWidth="1"/>
    <col min="2" max="3" width="3.109375" style="1" customWidth="1"/>
    <col min="4" max="15" width="5.33203125" style="1" customWidth="1"/>
    <col min="16" max="16" width="7.109375" style="1" customWidth="1"/>
    <col min="17" max="18" width="5.44140625" style="1" customWidth="1"/>
    <col min="19" max="24" width="5" style="1" customWidth="1"/>
    <col min="25" max="26" width="3.33203125" style="1" customWidth="1"/>
    <col min="27" max="29" width="3.77734375" style="1" customWidth="1"/>
    <col min="30" max="30" width="3.6640625" style="1" customWidth="1"/>
    <col min="31" max="31" width="3.33203125" style="1" customWidth="1"/>
    <col min="32" max="32" width="3.6640625" style="1" customWidth="1"/>
    <col min="33" max="37" width="3.33203125" style="1" customWidth="1"/>
    <col min="38" max="38" width="5.88671875" style="1" customWidth="1"/>
    <col min="39" max="40" width="3.77734375" style="1" customWidth="1"/>
    <col min="41" max="41" width="6.6640625" style="1" customWidth="1"/>
    <col min="42" max="16384" width="9" style="1"/>
  </cols>
  <sheetData>
    <row r="1" spans="1:42" ht="16.2" x14ac:dyDescent="0.2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2" ht="7.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2" s="5" customFormat="1" ht="14.25" customHeight="1" x14ac:dyDescent="0.2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42" s="5" customFormat="1" ht="14.25" customHeight="1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66" t="s">
        <v>7</v>
      </c>
      <c r="AM4" s="66"/>
      <c r="AN4" s="66"/>
      <c r="AO4" s="66"/>
    </row>
    <row r="5" spans="1:42" s="5" customFormat="1" ht="22.35" customHeight="1" x14ac:dyDescent="0.2">
      <c r="A5" s="45" t="s">
        <v>8</v>
      </c>
      <c r="B5" s="48" t="s">
        <v>3</v>
      </c>
      <c r="C5" s="49"/>
      <c r="D5" s="54" t="s">
        <v>9</v>
      </c>
      <c r="E5" s="55"/>
      <c r="F5" s="55"/>
      <c r="G5" s="55"/>
      <c r="H5" s="55"/>
      <c r="I5" s="55"/>
      <c r="J5" s="55"/>
      <c r="K5" s="55"/>
      <c r="L5" s="55"/>
      <c r="M5" s="54" t="s">
        <v>10</v>
      </c>
      <c r="N5" s="55"/>
      <c r="O5" s="56"/>
      <c r="P5" s="9"/>
      <c r="Q5" s="10"/>
      <c r="R5" s="10"/>
      <c r="S5" s="57" t="s">
        <v>11</v>
      </c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8"/>
      <c r="AO5" s="67" t="s">
        <v>8</v>
      </c>
    </row>
    <row r="6" spans="1:42" s="5" customFormat="1" ht="22.35" customHeight="1" x14ac:dyDescent="0.2">
      <c r="A6" s="46"/>
      <c r="B6" s="50"/>
      <c r="C6" s="51"/>
      <c r="D6" s="70" t="s">
        <v>12</v>
      </c>
      <c r="E6" s="71"/>
      <c r="F6" s="71"/>
      <c r="G6" s="71"/>
      <c r="H6" s="71"/>
      <c r="I6" s="71"/>
      <c r="J6" s="71"/>
      <c r="K6" s="71"/>
      <c r="L6" s="72"/>
      <c r="M6" s="70" t="s">
        <v>12</v>
      </c>
      <c r="N6" s="71"/>
      <c r="O6" s="72"/>
      <c r="P6" s="42" t="s">
        <v>40</v>
      </c>
      <c r="Q6" s="61"/>
      <c r="R6" s="61"/>
      <c r="S6" s="61"/>
      <c r="T6" s="61"/>
      <c r="U6" s="61"/>
      <c r="V6" s="61"/>
      <c r="W6" s="61"/>
      <c r="X6" s="61"/>
      <c r="Y6" s="61"/>
      <c r="Z6" s="43"/>
      <c r="AA6" s="42" t="s">
        <v>13</v>
      </c>
      <c r="AB6" s="61"/>
      <c r="AC6" s="61"/>
      <c r="AD6" s="61"/>
      <c r="AE6" s="61"/>
      <c r="AF6" s="61"/>
      <c r="AG6" s="61"/>
      <c r="AH6" s="61"/>
      <c r="AI6" s="61"/>
      <c r="AJ6" s="61"/>
      <c r="AK6" s="43"/>
      <c r="AL6" s="42" t="s">
        <v>14</v>
      </c>
      <c r="AM6" s="61"/>
      <c r="AN6" s="43"/>
      <c r="AO6" s="68"/>
    </row>
    <row r="7" spans="1:42" s="5" customFormat="1" ht="22.35" customHeight="1" x14ac:dyDescent="0.2">
      <c r="A7" s="46"/>
      <c r="B7" s="50"/>
      <c r="C7" s="51"/>
      <c r="D7" s="42" t="s">
        <v>15</v>
      </c>
      <c r="E7" s="61"/>
      <c r="F7" s="61"/>
      <c r="G7" s="42" t="s">
        <v>16</v>
      </c>
      <c r="H7" s="61"/>
      <c r="I7" s="61"/>
      <c r="J7" s="42" t="s">
        <v>14</v>
      </c>
      <c r="K7" s="61"/>
      <c r="L7" s="61"/>
      <c r="M7" s="62" t="s">
        <v>17</v>
      </c>
      <c r="N7" s="62" t="s">
        <v>18</v>
      </c>
      <c r="O7" s="62" t="s">
        <v>19</v>
      </c>
      <c r="P7" s="42" t="s">
        <v>20</v>
      </c>
      <c r="Q7" s="61"/>
      <c r="R7" s="61"/>
      <c r="S7" s="42" t="s">
        <v>21</v>
      </c>
      <c r="T7" s="43"/>
      <c r="U7" s="42" t="s">
        <v>22</v>
      </c>
      <c r="V7" s="43"/>
      <c r="W7" s="42" t="s">
        <v>23</v>
      </c>
      <c r="X7" s="43"/>
      <c r="Y7" s="42" t="s">
        <v>24</v>
      </c>
      <c r="Z7" s="43"/>
      <c r="AA7" s="42" t="s">
        <v>20</v>
      </c>
      <c r="AB7" s="61"/>
      <c r="AC7" s="43"/>
      <c r="AD7" s="42" t="s">
        <v>21</v>
      </c>
      <c r="AE7" s="43"/>
      <c r="AF7" s="42" t="s">
        <v>22</v>
      </c>
      <c r="AG7" s="43"/>
      <c r="AH7" s="42" t="s">
        <v>23</v>
      </c>
      <c r="AI7" s="43"/>
      <c r="AJ7" s="42" t="s">
        <v>25</v>
      </c>
      <c r="AK7" s="43"/>
      <c r="AL7" s="59" t="s">
        <v>0</v>
      </c>
      <c r="AM7" s="59" t="s">
        <v>1</v>
      </c>
      <c r="AN7" s="59" t="s">
        <v>2</v>
      </c>
      <c r="AO7" s="68"/>
    </row>
    <row r="8" spans="1:42" s="5" customFormat="1" ht="22.35" customHeight="1" x14ac:dyDescent="0.2">
      <c r="A8" s="47"/>
      <c r="B8" s="52"/>
      <c r="C8" s="53"/>
      <c r="D8" s="11" t="s">
        <v>0</v>
      </c>
      <c r="E8" s="12" t="s">
        <v>1</v>
      </c>
      <c r="F8" s="12" t="s">
        <v>2</v>
      </c>
      <c r="G8" s="11" t="s">
        <v>0</v>
      </c>
      <c r="H8" s="12" t="s">
        <v>1</v>
      </c>
      <c r="I8" s="12" t="s">
        <v>2</v>
      </c>
      <c r="J8" s="11" t="s">
        <v>0</v>
      </c>
      <c r="K8" s="12" t="s">
        <v>1</v>
      </c>
      <c r="L8" s="12" t="s">
        <v>2</v>
      </c>
      <c r="M8" s="63"/>
      <c r="N8" s="63"/>
      <c r="O8" s="63"/>
      <c r="P8" s="12" t="s">
        <v>0</v>
      </c>
      <c r="Q8" s="12" t="s">
        <v>1</v>
      </c>
      <c r="R8" s="12" t="s">
        <v>2</v>
      </c>
      <c r="S8" s="13" t="s">
        <v>1</v>
      </c>
      <c r="T8" s="13" t="s">
        <v>2</v>
      </c>
      <c r="U8" s="12" t="s">
        <v>1</v>
      </c>
      <c r="V8" s="12" t="s">
        <v>2</v>
      </c>
      <c r="W8" s="12" t="s">
        <v>1</v>
      </c>
      <c r="X8" s="12" t="s">
        <v>2</v>
      </c>
      <c r="Y8" s="12" t="s">
        <v>1</v>
      </c>
      <c r="Z8" s="12" t="s">
        <v>2</v>
      </c>
      <c r="AA8" s="12" t="s">
        <v>0</v>
      </c>
      <c r="AB8" s="12" t="s">
        <v>1</v>
      </c>
      <c r="AC8" s="12" t="s">
        <v>2</v>
      </c>
      <c r="AD8" s="12" t="s">
        <v>1</v>
      </c>
      <c r="AE8" s="12" t="s">
        <v>2</v>
      </c>
      <c r="AF8" s="12" t="s">
        <v>1</v>
      </c>
      <c r="AG8" s="12" t="s">
        <v>2</v>
      </c>
      <c r="AH8" s="12" t="s">
        <v>1</v>
      </c>
      <c r="AI8" s="12" t="s">
        <v>2</v>
      </c>
      <c r="AJ8" s="12" t="s">
        <v>1</v>
      </c>
      <c r="AK8" s="12" t="s">
        <v>2</v>
      </c>
      <c r="AL8" s="60"/>
      <c r="AM8" s="60"/>
      <c r="AN8" s="60"/>
      <c r="AO8" s="69"/>
    </row>
    <row r="9" spans="1:42" s="5" customFormat="1" ht="22.35" customHeight="1" x14ac:dyDescent="0.2">
      <c r="A9" s="14" t="s">
        <v>39</v>
      </c>
      <c r="B9" s="15"/>
      <c r="C9" s="15">
        <v>21</v>
      </c>
      <c r="D9" s="15">
        <v>872</v>
      </c>
      <c r="E9" s="15">
        <v>632</v>
      </c>
      <c r="F9" s="15">
        <v>240</v>
      </c>
      <c r="G9" s="15">
        <v>64</v>
      </c>
      <c r="H9" s="15">
        <v>46</v>
      </c>
      <c r="I9" s="15">
        <v>18</v>
      </c>
      <c r="J9" s="15">
        <v>35</v>
      </c>
      <c r="K9" s="15">
        <v>21</v>
      </c>
      <c r="L9" s="15">
        <v>14</v>
      </c>
      <c r="M9" s="15">
        <v>172</v>
      </c>
      <c r="N9" s="15">
        <v>14</v>
      </c>
      <c r="O9" s="15">
        <v>11</v>
      </c>
      <c r="P9" s="15">
        <v>11047</v>
      </c>
      <c r="Q9" s="15">
        <v>5592</v>
      </c>
      <c r="R9" s="15">
        <v>5455</v>
      </c>
      <c r="S9" s="15">
        <v>1842</v>
      </c>
      <c r="T9" s="15">
        <v>1782</v>
      </c>
      <c r="U9" s="15">
        <v>1846</v>
      </c>
      <c r="V9" s="15">
        <v>1772</v>
      </c>
      <c r="W9" s="15">
        <v>1897</v>
      </c>
      <c r="X9" s="15">
        <v>1819</v>
      </c>
      <c r="Y9" s="15">
        <v>7</v>
      </c>
      <c r="Z9" s="15">
        <v>82</v>
      </c>
      <c r="AA9" s="15">
        <v>186</v>
      </c>
      <c r="AB9" s="15">
        <v>129</v>
      </c>
      <c r="AC9" s="15">
        <v>57</v>
      </c>
      <c r="AD9" s="15">
        <v>40</v>
      </c>
      <c r="AE9" s="15">
        <v>24</v>
      </c>
      <c r="AF9" s="15">
        <v>40</v>
      </c>
      <c r="AG9" s="15">
        <v>19</v>
      </c>
      <c r="AH9" s="15">
        <v>35</v>
      </c>
      <c r="AI9" s="15">
        <v>10</v>
      </c>
      <c r="AJ9" s="15">
        <v>14</v>
      </c>
      <c r="AK9" s="15">
        <v>4</v>
      </c>
      <c r="AL9" s="16">
        <v>884</v>
      </c>
      <c r="AM9" s="16">
        <v>426</v>
      </c>
      <c r="AN9" s="17">
        <v>458</v>
      </c>
      <c r="AO9" s="4" t="s">
        <v>26</v>
      </c>
    </row>
    <row r="10" spans="1:42" s="5" customFormat="1" ht="22.35" customHeight="1" x14ac:dyDescent="0.2">
      <c r="A10" s="18" t="s">
        <v>4</v>
      </c>
      <c r="B10" s="15"/>
      <c r="C10" s="15">
        <v>21</v>
      </c>
      <c r="D10" s="15">
        <v>859</v>
      </c>
      <c r="E10" s="15">
        <v>620</v>
      </c>
      <c r="F10" s="15">
        <v>239</v>
      </c>
      <c r="G10" s="15">
        <v>65</v>
      </c>
      <c r="H10" s="15">
        <v>46</v>
      </c>
      <c r="I10" s="15">
        <v>19</v>
      </c>
      <c r="J10" s="15">
        <v>35</v>
      </c>
      <c r="K10" s="15">
        <v>22</v>
      </c>
      <c r="L10" s="15">
        <v>13</v>
      </c>
      <c r="M10" s="15">
        <v>166</v>
      </c>
      <c r="N10" s="15">
        <v>14</v>
      </c>
      <c r="O10" s="15">
        <v>10</v>
      </c>
      <c r="P10" s="15">
        <v>10638</v>
      </c>
      <c r="Q10" s="15">
        <v>5353</v>
      </c>
      <c r="R10" s="15">
        <v>5285</v>
      </c>
      <c r="S10" s="15">
        <v>1744</v>
      </c>
      <c r="T10" s="15">
        <v>1751</v>
      </c>
      <c r="U10" s="15">
        <v>1789</v>
      </c>
      <c r="V10" s="15">
        <v>1733</v>
      </c>
      <c r="W10" s="15">
        <v>1815</v>
      </c>
      <c r="X10" s="15">
        <v>1730</v>
      </c>
      <c r="Y10" s="15">
        <v>5</v>
      </c>
      <c r="Z10" s="15">
        <v>71</v>
      </c>
      <c r="AA10" s="15">
        <v>180</v>
      </c>
      <c r="AB10" s="15">
        <v>123</v>
      </c>
      <c r="AC10" s="15">
        <v>57</v>
      </c>
      <c r="AD10" s="15">
        <v>41</v>
      </c>
      <c r="AE10" s="15">
        <v>24</v>
      </c>
      <c r="AF10" s="15">
        <v>33</v>
      </c>
      <c r="AG10" s="15">
        <v>15</v>
      </c>
      <c r="AH10" s="15">
        <v>32</v>
      </c>
      <c r="AI10" s="15">
        <v>12</v>
      </c>
      <c r="AJ10" s="15">
        <v>17</v>
      </c>
      <c r="AK10" s="15">
        <v>6</v>
      </c>
      <c r="AL10" s="16">
        <v>899</v>
      </c>
      <c r="AM10" s="16">
        <v>416</v>
      </c>
      <c r="AN10" s="17">
        <v>483</v>
      </c>
      <c r="AO10" s="4" t="s">
        <v>4</v>
      </c>
      <c r="AP10" s="36"/>
    </row>
    <row r="11" spans="1:42" s="5" customFormat="1" ht="22.35" customHeight="1" x14ac:dyDescent="0.2">
      <c r="A11" s="18" t="s">
        <v>5</v>
      </c>
      <c r="B11" s="15"/>
      <c r="C11" s="15">
        <v>20</v>
      </c>
      <c r="D11" s="15">
        <v>862</v>
      </c>
      <c r="E11" s="15">
        <v>623</v>
      </c>
      <c r="F11" s="15">
        <v>239</v>
      </c>
      <c r="G11" s="15">
        <v>63</v>
      </c>
      <c r="H11" s="15">
        <v>45</v>
      </c>
      <c r="I11" s="15">
        <v>18</v>
      </c>
      <c r="J11" s="15">
        <v>37</v>
      </c>
      <c r="K11" s="15">
        <v>25</v>
      </c>
      <c r="L11" s="15">
        <v>12</v>
      </c>
      <c r="M11" s="15">
        <v>163</v>
      </c>
      <c r="N11" s="15">
        <v>14</v>
      </c>
      <c r="O11" s="15">
        <v>10</v>
      </c>
      <c r="P11" s="15">
        <v>10344</v>
      </c>
      <c r="Q11" s="15">
        <v>5187</v>
      </c>
      <c r="R11" s="15">
        <v>5157</v>
      </c>
      <c r="S11" s="15">
        <v>1723</v>
      </c>
      <c r="T11" s="15">
        <v>1683</v>
      </c>
      <c r="U11" s="15">
        <v>1709</v>
      </c>
      <c r="V11" s="15">
        <v>1700</v>
      </c>
      <c r="W11" s="15">
        <v>1750</v>
      </c>
      <c r="X11" s="15">
        <v>1699</v>
      </c>
      <c r="Y11" s="15">
        <v>5</v>
      </c>
      <c r="Z11" s="15">
        <v>75</v>
      </c>
      <c r="AA11" s="15">
        <v>182</v>
      </c>
      <c r="AB11" s="15">
        <v>119</v>
      </c>
      <c r="AC11" s="15">
        <v>63</v>
      </c>
      <c r="AD11" s="15">
        <v>36</v>
      </c>
      <c r="AE11" s="15">
        <v>23</v>
      </c>
      <c r="AF11" s="15">
        <v>33</v>
      </c>
      <c r="AG11" s="15">
        <v>22</v>
      </c>
      <c r="AH11" s="15">
        <v>31</v>
      </c>
      <c r="AI11" s="15">
        <v>15</v>
      </c>
      <c r="AJ11" s="15">
        <v>19</v>
      </c>
      <c r="AK11" s="15">
        <v>3</v>
      </c>
      <c r="AL11" s="16">
        <v>958</v>
      </c>
      <c r="AM11" s="16">
        <v>442</v>
      </c>
      <c r="AN11" s="16">
        <v>516</v>
      </c>
      <c r="AO11" s="4" t="s">
        <v>5</v>
      </c>
    </row>
    <row r="12" spans="1:42" s="5" customFormat="1" ht="22.35" customHeight="1" x14ac:dyDescent="0.2">
      <c r="A12" s="18" t="s">
        <v>35</v>
      </c>
      <c r="B12" s="15"/>
      <c r="C12" s="15">
        <v>20</v>
      </c>
      <c r="D12" s="15">
        <v>847</v>
      </c>
      <c r="E12" s="15">
        <v>606</v>
      </c>
      <c r="F12" s="15">
        <v>241</v>
      </c>
      <c r="G12" s="15">
        <v>62</v>
      </c>
      <c r="H12" s="15">
        <v>42</v>
      </c>
      <c r="I12" s="15">
        <v>20</v>
      </c>
      <c r="J12" s="15">
        <v>39</v>
      </c>
      <c r="K12" s="15">
        <v>28</v>
      </c>
      <c r="L12" s="15">
        <v>11</v>
      </c>
      <c r="M12" s="15">
        <v>159</v>
      </c>
      <c r="N12" s="15">
        <v>14</v>
      </c>
      <c r="O12" s="15">
        <v>8</v>
      </c>
      <c r="P12" s="15">
        <v>10113</v>
      </c>
      <c r="Q12" s="15">
        <v>5150</v>
      </c>
      <c r="R12" s="15">
        <v>4963</v>
      </c>
      <c r="S12" s="15">
        <v>1795</v>
      </c>
      <c r="T12" s="15">
        <v>1586</v>
      </c>
      <c r="U12" s="15">
        <v>1684</v>
      </c>
      <c r="V12" s="15">
        <v>1644</v>
      </c>
      <c r="W12" s="15">
        <v>1667</v>
      </c>
      <c r="X12" s="15">
        <v>1651</v>
      </c>
      <c r="Y12" s="15">
        <v>4</v>
      </c>
      <c r="Z12" s="15">
        <v>82</v>
      </c>
      <c r="AA12" s="15">
        <v>178</v>
      </c>
      <c r="AB12" s="15">
        <v>113</v>
      </c>
      <c r="AC12" s="15">
        <v>65</v>
      </c>
      <c r="AD12" s="15">
        <v>35</v>
      </c>
      <c r="AE12" s="15">
        <v>24</v>
      </c>
      <c r="AF12" s="15">
        <v>34</v>
      </c>
      <c r="AG12" s="15">
        <v>14</v>
      </c>
      <c r="AH12" s="15">
        <v>26</v>
      </c>
      <c r="AI12" s="15">
        <v>18</v>
      </c>
      <c r="AJ12" s="15">
        <v>18</v>
      </c>
      <c r="AK12" s="15">
        <v>9</v>
      </c>
      <c r="AL12" s="16">
        <v>1080</v>
      </c>
      <c r="AM12" s="16">
        <v>461</v>
      </c>
      <c r="AN12" s="16">
        <v>619</v>
      </c>
      <c r="AO12" s="4" t="s">
        <v>36</v>
      </c>
    </row>
    <row r="13" spans="1:42" s="5" customFormat="1" ht="22.35" customHeight="1" x14ac:dyDescent="0.2">
      <c r="A13" s="18" t="s">
        <v>38</v>
      </c>
      <c r="B13" s="15"/>
      <c r="C13" s="15">
        <v>20</v>
      </c>
      <c r="D13" s="15">
        <f t="shared" ref="D13:I13" si="0">SUM(D15:D16)</f>
        <v>894</v>
      </c>
      <c r="E13" s="15">
        <f t="shared" si="0"/>
        <v>637</v>
      </c>
      <c r="F13" s="15">
        <f t="shared" si="0"/>
        <v>257</v>
      </c>
      <c r="G13" s="15">
        <f t="shared" si="0"/>
        <v>62</v>
      </c>
      <c r="H13" s="15">
        <f t="shared" si="0"/>
        <v>42</v>
      </c>
      <c r="I13" s="15">
        <f t="shared" si="0"/>
        <v>20</v>
      </c>
      <c r="J13" s="15">
        <v>49</v>
      </c>
      <c r="K13" s="73">
        <v>34</v>
      </c>
      <c r="L13" s="73">
        <v>15</v>
      </c>
      <c r="M13" s="15">
        <f>SUM(M15:M16)</f>
        <v>162</v>
      </c>
      <c r="N13" s="15">
        <f>SUM(N15:N16)</f>
        <v>15</v>
      </c>
      <c r="O13" s="15">
        <v>11</v>
      </c>
      <c r="P13" s="15">
        <f t="shared" ref="P13:AK13" si="1">SUM(P15:P16)</f>
        <v>10016</v>
      </c>
      <c r="Q13" s="15">
        <f t="shared" si="1"/>
        <v>5136</v>
      </c>
      <c r="R13" s="15">
        <f t="shared" si="1"/>
        <v>4880</v>
      </c>
      <c r="S13" s="15">
        <f t="shared" si="1"/>
        <v>1770</v>
      </c>
      <c r="T13" s="15">
        <f t="shared" si="1"/>
        <v>1654</v>
      </c>
      <c r="U13" s="15">
        <f t="shared" si="1"/>
        <v>1727</v>
      </c>
      <c r="V13" s="15">
        <f t="shared" si="1"/>
        <v>1545</v>
      </c>
      <c r="W13" s="15">
        <f t="shared" si="1"/>
        <v>1635</v>
      </c>
      <c r="X13" s="15">
        <f t="shared" si="1"/>
        <v>1597</v>
      </c>
      <c r="Y13" s="15">
        <f t="shared" si="1"/>
        <v>4</v>
      </c>
      <c r="Z13" s="15">
        <f t="shared" si="1"/>
        <v>84</v>
      </c>
      <c r="AA13" s="15">
        <f t="shared" si="1"/>
        <v>182</v>
      </c>
      <c r="AB13" s="15">
        <f t="shared" si="1"/>
        <v>130</v>
      </c>
      <c r="AC13" s="15">
        <f t="shared" si="1"/>
        <v>52</v>
      </c>
      <c r="AD13" s="15">
        <f t="shared" si="1"/>
        <v>53</v>
      </c>
      <c r="AE13" s="15">
        <f t="shared" si="1"/>
        <v>19</v>
      </c>
      <c r="AF13" s="15">
        <f t="shared" si="1"/>
        <v>29</v>
      </c>
      <c r="AG13" s="15">
        <f t="shared" si="1"/>
        <v>18</v>
      </c>
      <c r="AH13" s="15">
        <f t="shared" si="1"/>
        <v>25</v>
      </c>
      <c r="AI13" s="15">
        <f t="shared" si="1"/>
        <v>7</v>
      </c>
      <c r="AJ13" s="15">
        <f t="shared" si="1"/>
        <v>23</v>
      </c>
      <c r="AK13" s="15">
        <f t="shared" si="1"/>
        <v>8</v>
      </c>
      <c r="AL13" s="15">
        <v>1241</v>
      </c>
      <c r="AM13" s="15">
        <v>543</v>
      </c>
      <c r="AN13" s="15">
        <v>698</v>
      </c>
      <c r="AO13" s="4" t="s">
        <v>38</v>
      </c>
    </row>
    <row r="14" spans="1:42" x14ac:dyDescent="0.2">
      <c r="A14" s="40"/>
      <c r="B14" s="23"/>
      <c r="C14" s="23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4"/>
      <c r="Z14" s="24"/>
      <c r="AA14" s="23"/>
      <c r="AB14" s="23"/>
      <c r="AC14" s="23"/>
      <c r="AD14" s="21"/>
      <c r="AE14" s="24"/>
      <c r="AF14" s="21"/>
      <c r="AG14" s="24"/>
      <c r="AH14" s="24"/>
      <c r="AI14" s="24"/>
      <c r="AJ14" s="24"/>
      <c r="AK14" s="24"/>
      <c r="AL14" s="23"/>
      <c r="AM14" s="23"/>
      <c r="AN14" s="41"/>
      <c r="AO14" s="21"/>
    </row>
    <row r="15" spans="1:42" s="5" customFormat="1" ht="22.35" customHeight="1" x14ac:dyDescent="0.2">
      <c r="A15" s="19" t="s">
        <v>27</v>
      </c>
      <c r="B15" s="15"/>
      <c r="C15" s="74">
        <v>9</v>
      </c>
      <c r="D15" s="15">
        <f>SUM(E15:F15)</f>
        <v>516</v>
      </c>
      <c r="E15" s="74">
        <v>383</v>
      </c>
      <c r="F15" s="74">
        <v>133</v>
      </c>
      <c r="G15" s="15">
        <f>SUM(H15:I15)</f>
        <v>62</v>
      </c>
      <c r="H15" s="74">
        <v>42</v>
      </c>
      <c r="I15" s="74">
        <v>20</v>
      </c>
      <c r="J15" s="73" t="s">
        <v>28</v>
      </c>
      <c r="K15" s="73" t="s">
        <v>28</v>
      </c>
      <c r="L15" s="73" t="s">
        <v>28</v>
      </c>
      <c r="M15" s="15">
        <v>89</v>
      </c>
      <c r="N15" s="74">
        <v>15</v>
      </c>
      <c r="O15" s="73" t="s">
        <v>28</v>
      </c>
      <c r="P15" s="15">
        <f>SUM(Q15:R15)</f>
        <v>5319</v>
      </c>
      <c r="Q15" s="74">
        <f>SUM(S15,U15,W15,Y15)</f>
        <v>2874</v>
      </c>
      <c r="R15" s="74">
        <f>SUM(T15,V15,X15,Z15)</f>
        <v>2445</v>
      </c>
      <c r="S15" s="74">
        <v>986</v>
      </c>
      <c r="T15" s="74">
        <v>815</v>
      </c>
      <c r="U15" s="74">
        <v>954</v>
      </c>
      <c r="V15" s="74">
        <v>785</v>
      </c>
      <c r="W15" s="74">
        <v>934</v>
      </c>
      <c r="X15" s="74">
        <v>845</v>
      </c>
      <c r="Y15" s="74">
        <v>0</v>
      </c>
      <c r="Z15" s="75">
        <v>0</v>
      </c>
      <c r="AA15" s="15">
        <f>SUM(AB15:AC15)</f>
        <v>182</v>
      </c>
      <c r="AB15" s="74">
        <f>AD15+AF15+AH15+AJ15</f>
        <v>130</v>
      </c>
      <c r="AC15" s="74">
        <f>AE15+AG15+AI15+AK15</f>
        <v>52</v>
      </c>
      <c r="AD15" s="74">
        <v>53</v>
      </c>
      <c r="AE15" s="74">
        <v>19</v>
      </c>
      <c r="AF15" s="74">
        <v>29</v>
      </c>
      <c r="AG15" s="74">
        <v>18</v>
      </c>
      <c r="AH15" s="74">
        <v>25</v>
      </c>
      <c r="AI15" s="74">
        <v>7</v>
      </c>
      <c r="AJ15" s="74">
        <v>23</v>
      </c>
      <c r="AK15" s="74">
        <v>8</v>
      </c>
      <c r="AL15" s="73" t="s">
        <v>28</v>
      </c>
      <c r="AM15" s="73" t="s">
        <v>28</v>
      </c>
      <c r="AN15" s="73" t="s">
        <v>28</v>
      </c>
      <c r="AO15" s="3" t="s">
        <v>29</v>
      </c>
    </row>
    <row r="16" spans="1:42" s="5" customFormat="1" ht="22.35" customHeight="1" thickBot="1" x14ac:dyDescent="0.25">
      <c r="A16" s="20" t="s">
        <v>30</v>
      </c>
      <c r="B16" s="38"/>
      <c r="C16" s="76">
        <v>11</v>
      </c>
      <c r="D16" s="38">
        <f>SUM(E16:F16)</f>
        <v>378</v>
      </c>
      <c r="E16" s="76">
        <v>254</v>
      </c>
      <c r="F16" s="76">
        <v>124</v>
      </c>
      <c r="G16" s="38">
        <f>SUM(H16:I16)</f>
        <v>0</v>
      </c>
      <c r="H16" s="76">
        <v>0</v>
      </c>
      <c r="I16" s="76">
        <v>0</v>
      </c>
      <c r="J16" s="77" t="s">
        <v>28</v>
      </c>
      <c r="K16" s="77" t="s">
        <v>28</v>
      </c>
      <c r="L16" s="77" t="s">
        <v>28</v>
      </c>
      <c r="M16" s="76">
        <v>73</v>
      </c>
      <c r="N16" s="76">
        <v>0</v>
      </c>
      <c r="O16" s="77" t="s">
        <v>28</v>
      </c>
      <c r="P16" s="38">
        <f>SUM(Q16:R16)</f>
        <v>4697</v>
      </c>
      <c r="Q16" s="76">
        <f>SUM(S16,U16,W16,Y16)</f>
        <v>2262</v>
      </c>
      <c r="R16" s="76">
        <f>SUM(T16,V16,X16,Z16)</f>
        <v>2435</v>
      </c>
      <c r="S16" s="76">
        <v>784</v>
      </c>
      <c r="T16" s="76">
        <v>839</v>
      </c>
      <c r="U16" s="76">
        <v>773</v>
      </c>
      <c r="V16" s="76">
        <v>760</v>
      </c>
      <c r="W16" s="76">
        <v>701</v>
      </c>
      <c r="X16" s="76">
        <v>752</v>
      </c>
      <c r="Y16" s="76">
        <v>4</v>
      </c>
      <c r="Z16" s="76">
        <v>84</v>
      </c>
      <c r="AA16" s="38">
        <f>SUM(AB16:AC16)</f>
        <v>0</v>
      </c>
      <c r="AB16" s="76">
        <f>SUM(AD16,AF16,AH16,AJ16)</f>
        <v>0</v>
      </c>
      <c r="AC16" s="76">
        <f>SUM(AE16,AG16,AI16,AK16)</f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7" t="s">
        <v>28</v>
      </c>
      <c r="AM16" s="77" t="s">
        <v>28</v>
      </c>
      <c r="AN16" s="77" t="s">
        <v>28</v>
      </c>
      <c r="AO16" s="39" t="s">
        <v>31</v>
      </c>
    </row>
    <row r="17" spans="1:41" s="5" customFormat="1" ht="12.75" customHeight="1" x14ac:dyDescent="0.2">
      <c r="A17" s="36" t="s">
        <v>32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x14ac:dyDescent="0.2">
      <c r="A18" s="5" t="s">
        <v>33</v>
      </c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AK18" s="5"/>
    </row>
    <row r="19" spans="1:41" x14ac:dyDescent="0.2">
      <c r="A19" s="5" t="s">
        <v>34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AK19" s="5"/>
    </row>
    <row r="20" spans="1:41" x14ac:dyDescent="0.2">
      <c r="A20" s="21"/>
      <c r="B20" s="23"/>
      <c r="C20" s="23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4"/>
      <c r="Z20" s="24"/>
      <c r="AA20" s="23"/>
      <c r="AB20" s="23"/>
      <c r="AC20" s="23"/>
      <c r="AD20" s="21"/>
      <c r="AE20" s="24"/>
      <c r="AF20" s="21"/>
      <c r="AG20" s="24"/>
      <c r="AH20" s="24"/>
      <c r="AI20" s="24"/>
      <c r="AJ20" s="24"/>
      <c r="AK20" s="24"/>
      <c r="AL20" s="23"/>
      <c r="AM20" s="23"/>
      <c r="AN20" s="23"/>
      <c r="AO20" s="21"/>
    </row>
    <row r="21" spans="1:4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 x14ac:dyDescent="0.2">
      <c r="A22" s="21"/>
      <c r="B22" s="25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1"/>
      <c r="AL22" s="21"/>
      <c r="AM22" s="21"/>
      <c r="AN22" s="21"/>
      <c r="AO22" s="21"/>
    </row>
    <row r="23" spans="1:41" x14ac:dyDescent="0.2">
      <c r="A23" s="21"/>
      <c r="B23" s="26"/>
      <c r="C23" s="26"/>
      <c r="D23" s="25"/>
      <c r="E23" s="26"/>
      <c r="F23" s="26"/>
      <c r="G23" s="25"/>
      <c r="H23" s="26"/>
      <c r="I23" s="26"/>
      <c r="J23" s="26"/>
      <c r="K23" s="26"/>
      <c r="L23" s="26"/>
      <c r="M23" s="25"/>
      <c r="N23" s="25"/>
      <c r="O23" s="25"/>
      <c r="P23" s="25"/>
      <c r="Q23" s="25"/>
      <c r="R23" s="26"/>
      <c r="S23" s="25"/>
      <c r="T23" s="27"/>
      <c r="U23" s="28"/>
      <c r="V23" s="28"/>
      <c r="W23" s="28"/>
      <c r="X23" s="28"/>
      <c r="Y23" s="28"/>
      <c r="Z23" s="28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1"/>
      <c r="AO23" s="26"/>
    </row>
    <row r="24" spans="1:41" x14ac:dyDescent="0.2">
      <c r="A24" s="21"/>
      <c r="B24" s="26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9"/>
      <c r="N24" s="29"/>
      <c r="O24" s="29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1"/>
    </row>
    <row r="25" spans="1:41" x14ac:dyDescent="0.2">
      <c r="A25" s="21"/>
      <c r="B25" s="26"/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30"/>
      <c r="N25" s="30"/>
      <c r="O25" s="30"/>
      <c r="P25" s="25"/>
      <c r="Q25" s="31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1"/>
    </row>
    <row r="26" spans="1:41" x14ac:dyDescent="0.2">
      <c r="A26" s="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1"/>
    </row>
    <row r="27" spans="1:41" x14ac:dyDescent="0.2">
      <c r="A27" s="21"/>
      <c r="B27" s="23"/>
      <c r="C27" s="2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4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x14ac:dyDescent="0.2">
      <c r="A31" s="21"/>
      <c r="B31" s="23"/>
      <c r="C31" s="23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ht="11.4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3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34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x14ac:dyDescent="0.2">
      <c r="A36" s="21"/>
      <c r="B36" s="23"/>
      <c r="C36" s="2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34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pans="1:41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pans="1:41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pans="1:41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</sheetData>
  <mergeCells count="34">
    <mergeCell ref="G7:I7"/>
    <mergeCell ref="J7:L7"/>
    <mergeCell ref="N7:N8"/>
    <mergeCell ref="O7:O8"/>
    <mergeCell ref="P7:R7"/>
    <mergeCell ref="S7:T7"/>
    <mergeCell ref="A3:R3"/>
    <mergeCell ref="S3:AO3"/>
    <mergeCell ref="AL4:AO4"/>
    <mergeCell ref="AA6:AK6"/>
    <mergeCell ref="AL6:AN6"/>
    <mergeCell ref="AO5:AO8"/>
    <mergeCell ref="D6:L6"/>
    <mergeCell ref="M6:O6"/>
    <mergeCell ref="AD7:AE7"/>
    <mergeCell ref="AF7:AG7"/>
    <mergeCell ref="AH7:AI7"/>
    <mergeCell ref="D7:F7"/>
    <mergeCell ref="AJ7:AK7"/>
    <mergeCell ref="A1:AO1"/>
    <mergeCell ref="A5:A8"/>
    <mergeCell ref="B5:C8"/>
    <mergeCell ref="D5:L5"/>
    <mergeCell ref="M5:O5"/>
    <mergeCell ref="S5:AN5"/>
    <mergeCell ref="U7:V7"/>
    <mergeCell ref="AL7:AL8"/>
    <mergeCell ref="AM7:AM8"/>
    <mergeCell ref="AN7:AN8"/>
    <mergeCell ref="W7:X7"/>
    <mergeCell ref="Y7:Z7"/>
    <mergeCell ref="AA7:AC7"/>
    <mergeCell ref="P6:Z6"/>
    <mergeCell ref="M7:M8"/>
  </mergeCells>
  <phoneticPr fontId="3"/>
  <pageMargins left="0.59055118110236227" right="0.59055118110236227" top="0.78740157480314965" bottom="0.78740157480314965" header="0.51181102362204722" footer="0.51181102362204722"/>
  <pageSetup paperSize="9" scale="72" fitToHeight="0" orientation="landscape" r:id="rId1"/>
  <headerFooter alignWithMargins="0"/>
  <ignoredErrors>
    <ignoredError sqref="D15" formulaRange="1"/>
    <ignoredError sqref="Q15:R16 AB15:AC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高等学校の概況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2023-04-14T08:17:11Z</dcterms:created>
  <dcterms:modified xsi:type="dcterms:W3CDTF">2024-03-07T01:59:31Z</dcterms:modified>
</cp:coreProperties>
</file>