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-120" yWindow="-120" windowWidth="20736" windowHeight="11160"/>
  </bookViews>
  <sheets>
    <sheet name="長崎ペンギン水族館入館者数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5" i="1"/>
  <c r="C23" i="1" l="1"/>
  <c r="C13" i="1"/>
  <c r="C14" i="1"/>
  <c r="C16" i="1"/>
  <c r="C17" i="1"/>
  <c r="C18" i="1"/>
  <c r="C19" i="1"/>
  <c r="C20" i="1"/>
  <c r="C21" i="1"/>
  <c r="C22" i="1"/>
  <c r="F23" i="1"/>
  <c r="F13" i="1"/>
  <c r="F14" i="1"/>
  <c r="F15" i="1"/>
  <c r="F16" i="1"/>
  <c r="F17" i="1"/>
  <c r="F18" i="1"/>
  <c r="F19" i="1"/>
  <c r="F20" i="1"/>
  <c r="F21" i="1"/>
  <c r="F22" i="1"/>
  <c r="F12" i="1"/>
  <c r="B12" i="1" s="1"/>
  <c r="C10" i="1" l="1"/>
  <c r="B23" i="1" l="1"/>
  <c r="B22" i="1"/>
  <c r="B21" i="1"/>
  <c r="B20" i="1"/>
  <c r="B19" i="1"/>
  <c r="B18" i="1"/>
  <c r="B17" i="1"/>
  <c r="B16" i="1"/>
  <c r="B15" i="1"/>
  <c r="B14" i="1"/>
  <c r="B13" i="1"/>
  <c r="B10" i="1" l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<sst xmlns="http://schemas.openxmlformats.org/spreadsheetml/2006/main" count="31" uniqueCount="28">
  <si>
    <t>(単位　　人）</t>
    <rPh sb="1" eb="3">
      <t>タンイ</t>
    </rPh>
    <rPh sb="5" eb="6">
      <t>ニン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</si>
  <si>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</si>
  <si>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総　　　数</t>
    <rPh sb="0" eb="1">
      <t>ソウ</t>
    </rPh>
    <rPh sb="4" eb="5">
      <t>スウ</t>
    </rPh>
    <phoneticPr fontId="2"/>
  </si>
  <si>
    <t>個　　　　　人</t>
    <rPh sb="0" eb="1">
      <t>コ</t>
    </rPh>
    <rPh sb="6" eb="7">
      <t>ジン</t>
    </rPh>
    <phoneticPr fontId="2"/>
  </si>
  <si>
    <t>団　　　　　体</t>
    <rPh sb="0" eb="1">
      <t>ダン</t>
    </rPh>
    <rPh sb="6" eb="7">
      <t>カラダ</t>
    </rPh>
    <phoneticPr fontId="2"/>
  </si>
  <si>
    <t>計</t>
    <rPh sb="0" eb="1">
      <t>ケイ</t>
    </rPh>
    <phoneticPr fontId="2"/>
  </si>
  <si>
    <t>一　　般</t>
    <rPh sb="0" eb="1">
      <t>イチ</t>
    </rPh>
    <rPh sb="3" eb="4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</si>
  <si>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</si>
  <si>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６月　</t>
    <rPh sb="1" eb="2">
      <t>ガツ</t>
    </rPh>
    <phoneticPr fontId="1"/>
  </si>
  <si>
    <t>７月　</t>
    <rPh sb="1" eb="2">
      <t>ガツ</t>
    </rPh>
    <phoneticPr fontId="1"/>
  </si>
  <si>
    <t>８月　</t>
    <rPh sb="1" eb="2">
      <t>ガツ</t>
    </rPh>
    <phoneticPr fontId="1"/>
  </si>
  <si>
    <t>９月　</t>
    <rPh sb="1" eb="2">
      <t>ガツ</t>
    </rPh>
    <phoneticPr fontId="1"/>
  </si>
  <si>
    <t>１０月　</t>
    <rPh sb="2" eb="3">
      <t>ガツ</t>
    </rPh>
    <phoneticPr fontId="1"/>
  </si>
  <si>
    <t>１１月　</t>
    <rPh sb="2" eb="3">
      <t>ガツ</t>
    </rPh>
    <phoneticPr fontId="1"/>
  </si>
  <si>
    <t>１２月　</t>
    <rPh sb="2" eb="3">
      <t>ガツ</t>
    </rPh>
    <phoneticPr fontId="1"/>
  </si>
  <si>
    <t>２月　</t>
    <rPh sb="1" eb="2">
      <t>ガツ</t>
    </rPh>
    <phoneticPr fontId="1"/>
  </si>
  <si>
    <t>３月　</t>
    <rPh sb="1" eb="2">
      <t>ガツ</t>
    </rPh>
    <phoneticPr fontId="1"/>
  </si>
  <si>
    <t>無　　料　</t>
    <rPh sb="0" eb="1">
      <t>ム</t>
    </rPh>
    <rPh sb="3" eb="4">
      <t>リョウ</t>
    </rPh>
    <phoneticPr fontId="2"/>
  </si>
  <si>
    <t>５月　</t>
    <rPh sb="1" eb="2">
      <t>ガツ</t>
    </rPh>
    <phoneticPr fontId="1"/>
  </si>
  <si>
    <t>　２年度　</t>
    <rPh sb="2" eb="4">
      <t>ネンド</t>
    </rPh>
    <rPh sb="3" eb="4">
      <t>ド</t>
    </rPh>
    <phoneticPr fontId="1"/>
  </si>
  <si>
    <t>長　崎　ペ　ン　ギ　ン　水　族　館　入　館　者　数</t>
    <rPh sb="0" eb="1">
      <t>チョウ</t>
    </rPh>
    <rPh sb="2" eb="3">
      <t>ザキ</t>
    </rPh>
    <rPh sb="12" eb="13">
      <t>ミズ</t>
    </rPh>
    <rPh sb="14" eb="15">
      <t>ゾク</t>
    </rPh>
    <rPh sb="16" eb="17">
      <t>カン</t>
    </rPh>
    <rPh sb="18" eb="19">
      <t>ニュウ</t>
    </rPh>
    <rPh sb="20" eb="21">
      <t>カン</t>
    </rPh>
    <rPh sb="22" eb="23">
      <t>シャ</t>
    </rPh>
    <rPh sb="24" eb="25">
      <t>スウ</t>
    </rPh>
    <phoneticPr fontId="2"/>
  </si>
  <si>
    <t>平成３０年度　</t>
    <rPh sb="0" eb="2">
      <t>ヘイセイ</t>
    </rPh>
    <rPh sb="5" eb="6">
      <t>ド</t>
    </rPh>
    <phoneticPr fontId="1"/>
  </si>
  <si>
    <t>令和元年度　</t>
    <rPh sb="0" eb="2">
      <t>レイワ</t>
    </rPh>
    <rPh sb="2" eb="4">
      <t>ガンネン</t>
    </rPh>
    <rPh sb="4" eb="5">
      <t>ド</t>
    </rPh>
    <phoneticPr fontId="1"/>
  </si>
  <si>
    <t>　４年度　</t>
    <rPh sb="2" eb="4">
      <t>ネンド</t>
    </rPh>
    <rPh sb="3" eb="4">
      <t>ド</t>
    </rPh>
    <phoneticPr fontId="1"/>
  </si>
  <si>
    <t>　３年度　</t>
    <rPh sb="2" eb="4">
      <t>ネンド</t>
    </rPh>
    <rPh sb="3" eb="4">
      <t>ド</t>
    </rPh>
    <phoneticPr fontId="1"/>
  </si>
  <si>
    <t>令和４年４月　</t>
    <rPh sb="0" eb="2">
      <t>レイワ</t>
    </rPh>
    <rPh sb="3" eb="4">
      <t>ネン</t>
    </rPh>
    <rPh sb="5" eb="6">
      <t>ガツ</t>
    </rPh>
    <phoneticPr fontId="2"/>
  </si>
  <si>
    <t>５年１月　</t>
    <rPh sb="1" eb="2">
      <t>ネン</t>
    </rPh>
    <phoneticPr fontId="2"/>
  </si>
  <si>
    <t>資料　　市水産農林政策課</t>
    <rPh sb="0" eb="2">
      <t>シリョウ</t>
    </rPh>
    <rPh sb="4" eb="5">
      <t>シ</t>
    </rPh>
    <rPh sb="5" eb="7">
      <t>スイサン</t>
    </rPh>
    <rPh sb="7" eb="9">
      <t>ノウリン</t>
    </rPh>
    <rPh sb="9" eb="11">
      <t>セイサク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</si>
</sst>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38">
    <xf numFmtId="0" fontId="0" fillId="0" borderId="0" xfId="0"/>
    <xf numFmtId="41" fontId="3" fillId="0" borderId="1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0" xfId="0" applyNumberFormat="1" applyFont="1" applyFill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 applyProtection="1">
      <alignment horizontal="right" vertical="center"/>
      <protection locked="0"/>
    </xf>
    <xf numFmtId="41" fontId="3" fillId="0" borderId="1" xfId="0" applyNumberFormat="1" applyFont="1" applyFill="1" applyBorder="1" applyAlignment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zoomScale="150" zoomScaleNormal="150" workbookViewId="0">
      <selection activeCell="C11" sqref="C11"/>
    </sheetView>
  </sheetViews>
  <sheetFormatPr defaultColWidth="1.33203125" defaultRowHeight="9.6" x14ac:dyDescent="0.2"/>
  <cols>
    <col min="1" max="1" width="10.6640625" style="17" customWidth="1"/>
    <col min="2" max="2" width="10.109375" style="3" customWidth="1"/>
    <col min="3" max="4" width="10.33203125" style="3" customWidth="1"/>
    <col min="5" max="5" width="11.44140625" style="3" bestFit="1" customWidth="1"/>
    <col min="6" max="7" width="10.33203125" style="3" customWidth="1"/>
    <col min="8" max="8" width="11.44140625" style="3" bestFit="1" customWidth="1"/>
    <col min="9" max="9" width="10.109375" style="3" customWidth="1"/>
    <col min="10" max="11" width="8.109375" style="3" customWidth="1"/>
    <col min="12" max="16384" width="1.33203125" style="3"/>
  </cols>
  <sheetData>
    <row r="1" spans="1:9" ht="17.25" customHeight="1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</row>
    <row r="2" spans="1:9" ht="3.75" customHeight="1" x14ac:dyDescent="0.2">
      <c r="A2" s="4"/>
      <c r="B2" s="19"/>
      <c r="C2" s="19"/>
      <c r="D2" s="5"/>
      <c r="E2" s="5"/>
      <c r="F2" s="5"/>
      <c r="G2" s="5"/>
    </row>
    <row r="3" spans="1:9" ht="11.25" customHeight="1" thickBot="1" x14ac:dyDescent="0.25">
      <c r="A3" s="6"/>
      <c r="B3" s="7"/>
      <c r="C3" s="7"/>
      <c r="D3" s="7"/>
      <c r="E3" s="7"/>
      <c r="F3" s="7"/>
      <c r="G3" s="8"/>
      <c r="H3" s="8"/>
      <c r="I3" s="8" t="s">
        <v>0</v>
      </c>
    </row>
    <row r="4" spans="1:9" ht="11.25" customHeight="1" x14ac:dyDescent="0.2">
      <c r="A4" s="21" t="s">
        <v>1</v>
      </c>
      <c r="B4" s="23" t="s">
        <v>2</v>
      </c>
      <c r="C4" s="25" t="s">
        <v>3</v>
      </c>
      <c r="D4" s="25"/>
      <c r="E4" s="26"/>
      <c r="F4" s="27" t="s">
        <v>4</v>
      </c>
      <c r="G4" s="25"/>
      <c r="H4" s="26"/>
      <c r="I4" s="28" t="s">
        <v>17</v>
      </c>
    </row>
    <row r="5" spans="1:9" ht="11.25" customHeight="1" x14ac:dyDescent="0.2">
      <c r="A5" s="22"/>
      <c r="B5" s="24"/>
      <c r="C5" s="9" t="s">
        <v>5</v>
      </c>
      <c r="D5" s="10" t="s">
        <v>6</v>
      </c>
      <c r="E5" s="11" t="s">
        <v>7</v>
      </c>
      <c r="F5" s="10" t="s">
        <v>5</v>
      </c>
      <c r="G5" s="10" t="s">
        <v>6</v>
      </c>
      <c r="H5" s="11" t="s">
        <v>7</v>
      </c>
      <c r="I5" s="29"/>
    </row>
    <row r="6" spans="1:9" ht="11.25" customHeight="1" x14ac:dyDescent="0.2">
      <c r="A6" s="12" t="s">
        <v>21</v>
      </c>
      <c r="B6" s="13">
        <v>265850</v>
      </c>
      <c r="C6" s="14">
        <v>188847</v>
      </c>
      <c r="D6" s="14">
        <v>138307</v>
      </c>
      <c r="E6" s="14">
        <v>50540</v>
      </c>
      <c r="F6" s="14">
        <v>24773</v>
      </c>
      <c r="G6" s="14">
        <v>18163</v>
      </c>
      <c r="H6" s="14">
        <v>6610</v>
      </c>
      <c r="I6" s="14">
        <v>52230</v>
      </c>
    </row>
    <row r="7" spans="1:9" ht="11.25" customHeight="1" x14ac:dyDescent="0.2">
      <c r="A7" s="12" t="s">
        <v>22</v>
      </c>
      <c r="B7" s="13">
        <v>261804</v>
      </c>
      <c r="C7" s="14">
        <v>180690</v>
      </c>
      <c r="D7" s="14">
        <v>132831</v>
      </c>
      <c r="E7" s="14">
        <v>47859</v>
      </c>
      <c r="F7" s="14">
        <v>22129</v>
      </c>
      <c r="G7" s="14">
        <v>15308</v>
      </c>
      <c r="H7" s="14">
        <v>6821</v>
      </c>
      <c r="I7" s="14">
        <v>58985</v>
      </c>
    </row>
    <row r="8" spans="1:9" ht="11.25" customHeight="1" x14ac:dyDescent="0.2">
      <c r="A8" s="12" t="s">
        <v>19</v>
      </c>
      <c r="B8" s="13">
        <v>120408</v>
      </c>
      <c r="C8" s="14">
        <v>86558</v>
      </c>
      <c r="D8" s="14">
        <v>64284</v>
      </c>
      <c r="E8" s="14">
        <v>22274</v>
      </c>
      <c r="F8" s="14">
        <v>2949</v>
      </c>
      <c r="G8" s="14">
        <v>1488</v>
      </c>
      <c r="H8" s="14">
        <v>1461</v>
      </c>
      <c r="I8" s="14">
        <v>30901</v>
      </c>
    </row>
    <row r="9" spans="1:9" ht="11.25" customHeight="1" x14ac:dyDescent="0.2">
      <c r="A9" s="12" t="s">
        <v>24</v>
      </c>
      <c r="B9" s="1">
        <v>138693</v>
      </c>
      <c r="C9" s="2">
        <v>97797</v>
      </c>
      <c r="D9" s="2">
        <v>70198</v>
      </c>
      <c r="E9" s="2">
        <v>27599</v>
      </c>
      <c r="F9" s="2">
        <v>6858</v>
      </c>
      <c r="G9" s="2">
        <v>3558</v>
      </c>
      <c r="H9" s="2">
        <v>3300</v>
      </c>
      <c r="I9" s="2">
        <v>34038</v>
      </c>
    </row>
    <row r="10" spans="1:9" ht="11.25" customHeight="1" x14ac:dyDescent="0.2">
      <c r="A10" s="12" t="s">
        <v>23</v>
      </c>
      <c r="B10" s="30">
        <f>SUM(B12:B23)</f>
        <v>218498</v>
      </c>
      <c r="C10" s="31">
        <f>SUM(C12:C23)</f>
        <v>162368</v>
      </c>
      <c r="D10" s="31">
        <f t="shared" ref="D10:I10" si="0">SUM(D12:D23)</f>
        <v>117121</v>
      </c>
      <c r="E10" s="31">
        <f t="shared" si="0"/>
        <v>45247</v>
      </c>
      <c r="F10" s="31">
        <f t="shared" si="0"/>
        <v>8958</v>
      </c>
      <c r="G10" s="31">
        <f t="shared" si="0"/>
        <v>5330</v>
      </c>
      <c r="H10" s="31">
        <f t="shared" si="0"/>
        <v>3628</v>
      </c>
      <c r="I10" s="31">
        <f t="shared" si="0"/>
        <v>47172</v>
      </c>
    </row>
    <row r="11" spans="1:9" ht="6.75" customHeight="1" x14ac:dyDescent="0.2">
      <c r="A11" s="15"/>
      <c r="B11" s="31"/>
      <c r="C11" s="31"/>
      <c r="D11" s="31"/>
      <c r="E11" s="32"/>
      <c r="F11" s="31"/>
      <c r="G11" s="32"/>
      <c r="H11" s="33"/>
      <c r="I11" s="33"/>
    </row>
    <row r="12" spans="1:9" ht="11.25" customHeight="1" x14ac:dyDescent="0.2">
      <c r="A12" s="12" t="s">
        <v>25</v>
      </c>
      <c r="B12" s="30">
        <f>SUM(C12,F12,I12)</f>
        <v>15004</v>
      </c>
      <c r="C12" s="31">
        <f>D12+E12</f>
        <v>10662</v>
      </c>
      <c r="D12" s="31">
        <v>7133</v>
      </c>
      <c r="E12" s="31">
        <v>3529</v>
      </c>
      <c r="F12" s="31">
        <f>G12+H12</f>
        <v>1013</v>
      </c>
      <c r="G12" s="31">
        <v>326</v>
      </c>
      <c r="H12" s="31">
        <v>687</v>
      </c>
      <c r="I12" s="31">
        <v>3329</v>
      </c>
    </row>
    <row r="13" spans="1:9" ht="11.25" customHeight="1" x14ac:dyDescent="0.2">
      <c r="A13" s="15" t="s">
        <v>18</v>
      </c>
      <c r="B13" s="30">
        <f t="shared" ref="B13:B23" si="1">SUM(C13,F13,I13)</f>
        <v>21802</v>
      </c>
      <c r="C13" s="31">
        <f t="shared" ref="C13:C22" si="2">D13+E13</f>
        <v>16508</v>
      </c>
      <c r="D13" s="31">
        <v>11870</v>
      </c>
      <c r="E13" s="31">
        <v>4638</v>
      </c>
      <c r="F13" s="31">
        <f t="shared" ref="F13:F22" si="3">G13+H13</f>
        <v>423</v>
      </c>
      <c r="G13" s="31">
        <v>191</v>
      </c>
      <c r="H13" s="31">
        <v>232</v>
      </c>
      <c r="I13" s="31">
        <v>4871</v>
      </c>
    </row>
    <row r="14" spans="1:9" ht="11.25" customHeight="1" x14ac:dyDescent="0.2">
      <c r="A14" s="15" t="s">
        <v>8</v>
      </c>
      <c r="B14" s="30">
        <f t="shared" si="1"/>
        <v>15061</v>
      </c>
      <c r="C14" s="31">
        <f t="shared" si="2"/>
        <v>9820</v>
      </c>
      <c r="D14" s="31">
        <v>7183</v>
      </c>
      <c r="E14" s="31">
        <v>2637</v>
      </c>
      <c r="F14" s="31">
        <f t="shared" si="3"/>
        <v>1179</v>
      </c>
      <c r="G14" s="31">
        <v>345</v>
      </c>
      <c r="H14" s="31">
        <v>834</v>
      </c>
      <c r="I14" s="31">
        <v>4062</v>
      </c>
    </row>
    <row r="15" spans="1:9" ht="11.25" customHeight="1" x14ac:dyDescent="0.2">
      <c r="A15" s="15" t="s">
        <v>9</v>
      </c>
      <c r="B15" s="30">
        <f t="shared" si="1"/>
        <v>19765</v>
      </c>
      <c r="C15" s="31">
        <f>D15+E15</f>
        <v>15046</v>
      </c>
      <c r="D15" s="31">
        <v>10805</v>
      </c>
      <c r="E15" s="32">
        <v>4241</v>
      </c>
      <c r="F15" s="31">
        <f t="shared" si="3"/>
        <v>453</v>
      </c>
      <c r="G15" s="32">
        <v>296</v>
      </c>
      <c r="H15" s="33">
        <v>157</v>
      </c>
      <c r="I15" s="33">
        <v>4266</v>
      </c>
    </row>
    <row r="16" spans="1:9" ht="11.25" customHeight="1" x14ac:dyDescent="0.2">
      <c r="A16" s="15" t="s">
        <v>10</v>
      </c>
      <c r="B16" s="30">
        <f t="shared" si="1"/>
        <v>29103</v>
      </c>
      <c r="C16" s="31">
        <f t="shared" si="2"/>
        <v>24073</v>
      </c>
      <c r="D16" s="31">
        <v>16192</v>
      </c>
      <c r="E16" s="31">
        <v>7881</v>
      </c>
      <c r="F16" s="31">
        <f t="shared" si="3"/>
        <v>453</v>
      </c>
      <c r="G16" s="32">
        <v>193</v>
      </c>
      <c r="H16" s="33">
        <v>260</v>
      </c>
      <c r="I16" s="33">
        <v>4577</v>
      </c>
    </row>
    <row r="17" spans="1:9" ht="11.25" customHeight="1" x14ac:dyDescent="0.2">
      <c r="A17" s="15" t="s">
        <v>11</v>
      </c>
      <c r="B17" s="30">
        <f t="shared" si="1"/>
        <v>15009</v>
      </c>
      <c r="C17" s="31">
        <f t="shared" si="2"/>
        <v>10581</v>
      </c>
      <c r="D17" s="31">
        <v>8091</v>
      </c>
      <c r="E17" s="32">
        <v>2490</v>
      </c>
      <c r="F17" s="31">
        <f t="shared" si="3"/>
        <v>824</v>
      </c>
      <c r="G17" s="32">
        <v>591</v>
      </c>
      <c r="H17" s="33">
        <v>233</v>
      </c>
      <c r="I17" s="33">
        <v>3604</v>
      </c>
    </row>
    <row r="18" spans="1:9" ht="11.25" customHeight="1" x14ac:dyDescent="0.2">
      <c r="A18" s="15" t="s">
        <v>12</v>
      </c>
      <c r="B18" s="30">
        <f t="shared" si="1"/>
        <v>18087</v>
      </c>
      <c r="C18" s="31">
        <f t="shared" si="2"/>
        <v>12730</v>
      </c>
      <c r="D18" s="31">
        <v>9321</v>
      </c>
      <c r="E18" s="32">
        <v>3409</v>
      </c>
      <c r="F18" s="31">
        <f t="shared" si="3"/>
        <v>1002</v>
      </c>
      <c r="G18" s="32">
        <v>832</v>
      </c>
      <c r="H18" s="33">
        <v>170</v>
      </c>
      <c r="I18" s="33">
        <v>4355</v>
      </c>
    </row>
    <row r="19" spans="1:9" ht="11.25" customHeight="1" x14ac:dyDescent="0.2">
      <c r="A19" s="15" t="s">
        <v>13</v>
      </c>
      <c r="B19" s="30">
        <f t="shared" si="1"/>
        <v>15505</v>
      </c>
      <c r="C19" s="31">
        <f t="shared" si="2"/>
        <v>10749</v>
      </c>
      <c r="D19" s="31">
        <v>7926</v>
      </c>
      <c r="E19" s="32">
        <v>2823</v>
      </c>
      <c r="F19" s="31">
        <f t="shared" si="3"/>
        <v>1342</v>
      </c>
      <c r="G19" s="32">
        <v>1060</v>
      </c>
      <c r="H19" s="33">
        <v>282</v>
      </c>
      <c r="I19" s="33">
        <v>3414</v>
      </c>
    </row>
    <row r="20" spans="1:9" ht="11.25" customHeight="1" x14ac:dyDescent="0.2">
      <c r="A20" s="15" t="s">
        <v>14</v>
      </c>
      <c r="B20" s="30">
        <f t="shared" si="1"/>
        <v>15825</v>
      </c>
      <c r="C20" s="31">
        <f t="shared" si="2"/>
        <v>11772</v>
      </c>
      <c r="D20" s="31">
        <v>8749</v>
      </c>
      <c r="E20" s="32">
        <v>3023</v>
      </c>
      <c r="F20" s="31">
        <f t="shared" si="3"/>
        <v>1186</v>
      </c>
      <c r="G20" s="32">
        <v>941</v>
      </c>
      <c r="H20" s="33">
        <v>245</v>
      </c>
      <c r="I20" s="33">
        <v>2867</v>
      </c>
    </row>
    <row r="21" spans="1:9" ht="11.25" customHeight="1" x14ac:dyDescent="0.2">
      <c r="A21" s="15" t="s">
        <v>26</v>
      </c>
      <c r="B21" s="30">
        <f t="shared" si="1"/>
        <v>18049</v>
      </c>
      <c r="C21" s="31">
        <f t="shared" si="2"/>
        <v>14012</v>
      </c>
      <c r="D21" s="31">
        <v>10128</v>
      </c>
      <c r="E21" s="32">
        <v>3884</v>
      </c>
      <c r="F21" s="31">
        <f t="shared" si="3"/>
        <v>184</v>
      </c>
      <c r="G21" s="32">
        <v>156</v>
      </c>
      <c r="H21" s="33">
        <v>28</v>
      </c>
      <c r="I21" s="33">
        <v>3853</v>
      </c>
    </row>
    <row r="22" spans="1:9" ht="11.25" customHeight="1" x14ac:dyDescent="0.2">
      <c r="A22" s="15" t="s">
        <v>15</v>
      </c>
      <c r="B22" s="30">
        <f t="shared" si="1"/>
        <v>16311</v>
      </c>
      <c r="C22" s="31">
        <f t="shared" si="2"/>
        <v>12021</v>
      </c>
      <c r="D22" s="31">
        <v>9229</v>
      </c>
      <c r="E22" s="31">
        <v>2792</v>
      </c>
      <c r="F22" s="31">
        <f t="shared" si="3"/>
        <v>168</v>
      </c>
      <c r="G22" s="32">
        <v>63</v>
      </c>
      <c r="H22" s="33">
        <v>105</v>
      </c>
      <c r="I22" s="33">
        <v>4122</v>
      </c>
    </row>
    <row r="23" spans="1:9" ht="11.25" customHeight="1" thickBot="1" x14ac:dyDescent="0.25">
      <c r="A23" s="34" t="s">
        <v>16</v>
      </c>
      <c r="B23" s="30">
        <f t="shared" si="1"/>
        <v>18977</v>
      </c>
      <c r="C23" s="31">
        <f>D23+E23</f>
        <v>14394</v>
      </c>
      <c r="D23" s="35">
        <v>10494</v>
      </c>
      <c r="E23" s="36">
        <v>3900</v>
      </c>
      <c r="F23" s="31">
        <f>G23+H23</f>
        <v>731</v>
      </c>
      <c r="G23" s="36">
        <v>336</v>
      </c>
      <c r="H23" s="37">
        <v>395</v>
      </c>
      <c r="I23" s="37">
        <v>3852</v>
      </c>
    </row>
    <row r="24" spans="1:9" ht="11.25" customHeight="1" x14ac:dyDescent="0.2">
      <c r="A24" s="16" t="s">
        <v>27</v>
      </c>
      <c r="B24" s="16"/>
      <c r="C24" s="16"/>
      <c r="D24" s="16"/>
      <c r="E24" s="16"/>
      <c r="F24" s="16"/>
      <c r="G24" s="16"/>
      <c r="H24" s="16"/>
      <c r="I24" s="16"/>
    </row>
    <row r="25" spans="1:9" x14ac:dyDescent="0.2">
      <c r="B25" s="18"/>
      <c r="C25" s="18"/>
      <c r="F25" s="18"/>
    </row>
    <row r="26" spans="1:9" x14ac:dyDescent="0.2">
      <c r="A26" s="3"/>
      <c r="F26" s="18"/>
    </row>
    <row r="27" spans="1:9" x14ac:dyDescent="0.2">
      <c r="B27" s="18"/>
      <c r="C27" s="18"/>
      <c r="F27" s="18"/>
    </row>
    <row r="28" spans="1:9" x14ac:dyDescent="0.2">
      <c r="B28" s="18"/>
      <c r="C28" s="18"/>
      <c r="F28" s="18"/>
    </row>
    <row r="29" spans="1:9" x14ac:dyDescent="0.2">
      <c r="B29" s="18"/>
      <c r="C29" s="18"/>
      <c r="F29" s="18"/>
    </row>
    <row r="30" spans="1:9" x14ac:dyDescent="0.2">
      <c r="B30" s="18"/>
      <c r="C30" s="18"/>
      <c r="F30" s="18"/>
    </row>
    <row r="31" spans="1:9" x14ac:dyDescent="0.2">
      <c r="B31" s="18"/>
      <c r="C31" s="18"/>
      <c r="F31" s="18"/>
    </row>
    <row r="32" spans="1:9" x14ac:dyDescent="0.2">
      <c r="B32" s="18"/>
      <c r="C32" s="18"/>
      <c r="F32" s="18"/>
    </row>
    <row r="33" spans="2:6" x14ac:dyDescent="0.2">
      <c r="B33" s="18"/>
      <c r="C33" s="18"/>
      <c r="F33" s="18"/>
    </row>
    <row r="34" spans="2:6" x14ac:dyDescent="0.2">
      <c r="B34" s="18"/>
      <c r="C34" s="18"/>
      <c r="F34" s="18"/>
    </row>
    <row r="35" spans="2:6" x14ac:dyDescent="0.2">
      <c r="B35" s="18"/>
      <c r="C35" s="18"/>
      <c r="F35" s="18"/>
    </row>
    <row r="36" spans="2:6" x14ac:dyDescent="0.2">
      <c r="B36" s="18"/>
      <c r="C36" s="18"/>
      <c r="F36" s="18"/>
    </row>
    <row r="37" spans="2:6" x14ac:dyDescent="0.2">
      <c r="B37" s="18"/>
      <c r="C37" s="18"/>
      <c r="F37" s="18"/>
    </row>
    <row r="38" spans="2:6" x14ac:dyDescent="0.2">
      <c r="C38" s="18"/>
      <c r="F38" s="18"/>
    </row>
    <row r="39" spans="2:6" x14ac:dyDescent="0.2">
      <c r="F39" s="18"/>
    </row>
    <row r="40" spans="2:6" x14ac:dyDescent="0.2">
      <c r="F40" s="18"/>
    </row>
    <row r="41" spans="2:6" x14ac:dyDescent="0.2">
      <c r="F41" s="18"/>
    </row>
    <row r="42" spans="2:6" x14ac:dyDescent="0.2">
      <c r="F42" s="18"/>
    </row>
  </sheetData>
  <mergeCells count="6">
    <mergeCell ref="A1:I1"/>
    <mergeCell ref="A4:A5"/>
    <mergeCell ref="B4:B5"/>
    <mergeCell ref="C4:E4"/>
    <mergeCell ref="F4:H4"/>
    <mergeCell ref="I4:I5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長崎ペンギン水族館入館者数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2024-03-18T01:17:08Z</dcterms:modified>
</cp:coreProperties>
</file>