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hk2641\shiminzei\002_諸税\006_宿泊税\000_総括\06_様式・手引き\01_様式\HP用（自動計算・記載例）\各様式\"/>
    </mc:Choice>
  </mc:AlternateContent>
  <bookViews>
    <workbookView xWindow="0" yWindow="0" windowWidth="19200" windowHeight="11340" activeTab="1"/>
  </bookViews>
  <sheets>
    <sheet name="入力票" sheetId="2" r:id="rId1"/>
    <sheet name="印刷画面" sheetId="1" r:id="rId2"/>
  </sheets>
  <externalReferences>
    <externalReference r:id="rId3"/>
  </externalReferences>
  <definedNames>
    <definedName name="_xlnm.Print_Area" localSheetId="1">印刷画面!$A$2:$RO$36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8" i="1" l="1"/>
  <c r="AI19" i="1"/>
  <c r="DO17" i="1"/>
  <c r="AU17" i="1"/>
  <c r="DS18" i="1" l="1"/>
  <c r="DS17" i="1"/>
  <c r="AY17" i="1"/>
  <c r="GM17" i="1"/>
  <c r="GI17" i="1"/>
  <c r="FW17" i="1" l="1"/>
  <c r="DC17" i="1"/>
  <c r="DG17" i="1"/>
  <c r="EE17" i="1" l="1"/>
  <c r="FS21" i="1" l="1"/>
  <c r="FJ21" i="1"/>
  <c r="EZ21" i="1"/>
  <c r="FU15" i="1"/>
  <c r="FD15" i="1"/>
  <c r="EO15" i="1"/>
  <c r="FJ12" i="1"/>
  <c r="FJ11" i="1"/>
  <c r="FJ10" i="1"/>
  <c r="FJ9" i="1"/>
  <c r="CY21" i="1"/>
  <c r="CP21" i="1"/>
  <c r="CF21" i="1"/>
  <c r="DA15" i="1"/>
  <c r="CJ15" i="1"/>
  <c r="BU15" i="1"/>
  <c r="CP12" i="1"/>
  <c r="CP11" i="1"/>
  <c r="CP10" i="1"/>
  <c r="CP9" i="1"/>
  <c r="AE21" i="1"/>
  <c r="V21" i="1"/>
  <c r="L21" i="1"/>
  <c r="AG15" i="1"/>
  <c r="P15" i="1"/>
  <c r="A15" i="1"/>
  <c r="V12" i="1"/>
  <c r="V11" i="1"/>
  <c r="V9" i="1"/>
  <c r="V10" i="1"/>
  <c r="CY19" i="1"/>
  <c r="CY18" i="1"/>
  <c r="GY20" i="1" l="1"/>
  <c r="GU20" i="1"/>
  <c r="GQ20" i="1"/>
  <c r="GM20" i="1"/>
  <c r="GI20" i="1"/>
  <c r="GE20" i="1"/>
  <c r="GA20" i="1"/>
  <c r="FW20" i="1"/>
  <c r="FS20" i="1"/>
  <c r="GY19" i="1"/>
  <c r="GU19" i="1"/>
  <c r="GQ19" i="1"/>
  <c r="GM19" i="1"/>
  <c r="GI19" i="1"/>
  <c r="GE19" i="1"/>
  <c r="GA19" i="1"/>
  <c r="FW19" i="1"/>
  <c r="FS19" i="1"/>
  <c r="GY18" i="1"/>
  <c r="GU18" i="1"/>
  <c r="GQ18" i="1"/>
  <c r="GM18" i="1"/>
  <c r="GI18" i="1"/>
  <c r="GE18" i="1"/>
  <c r="GA18" i="1"/>
  <c r="FW18" i="1"/>
  <c r="FS18" i="1"/>
  <c r="GY17" i="1"/>
  <c r="GU17" i="1"/>
  <c r="GQ17" i="1"/>
  <c r="GE17" i="1"/>
  <c r="GA17" i="1"/>
  <c r="FS17" i="1"/>
  <c r="EE20" i="1"/>
  <c r="EA20" i="1"/>
  <c r="DW20" i="1"/>
  <c r="DS20" i="1"/>
  <c r="DO20" i="1"/>
  <c r="DK20" i="1"/>
  <c r="DG20" i="1"/>
  <c r="DC20" i="1"/>
  <c r="CY20" i="1"/>
  <c r="EE19" i="1"/>
  <c r="EA19" i="1"/>
  <c r="DW19" i="1"/>
  <c r="DS19" i="1"/>
  <c r="DO19" i="1"/>
  <c r="DK19" i="1"/>
  <c r="DG19" i="1"/>
  <c r="DC19" i="1"/>
  <c r="EE18" i="1"/>
  <c r="EA18" i="1"/>
  <c r="DW18" i="1"/>
  <c r="DO18" i="1"/>
  <c r="DK18" i="1"/>
  <c r="DG18" i="1"/>
  <c r="DC18" i="1"/>
  <c r="BK20" i="1" l="1"/>
  <c r="BG20" i="1"/>
  <c r="BC20" i="1"/>
  <c r="AY20" i="1"/>
  <c r="AU20" i="1"/>
  <c r="AM20" i="1"/>
  <c r="AQ20" i="1"/>
  <c r="AI20" i="1"/>
  <c r="BK19" i="1"/>
  <c r="AE20" i="1"/>
  <c r="BG19" i="1"/>
  <c r="BC19" i="1"/>
  <c r="AY19" i="1"/>
  <c r="AU19" i="1"/>
  <c r="AQ19" i="1"/>
  <c r="AM19" i="1"/>
  <c r="AE19" i="1"/>
  <c r="BK18" i="1"/>
  <c r="BG18" i="1"/>
  <c r="AY18" i="1"/>
  <c r="AU18" i="1"/>
  <c r="AQ18" i="1"/>
  <c r="AM18" i="1"/>
  <c r="AI18" i="1"/>
  <c r="AE18" i="1"/>
  <c r="EA17" i="1"/>
  <c r="DW17" i="1"/>
  <c r="DK17" i="1" l="1"/>
  <c r="CY17" i="1"/>
  <c r="BK17" i="1"/>
  <c r="BG17" i="1" l="1"/>
  <c r="BC17" i="1"/>
  <c r="AQ17" i="1"/>
  <c r="AM17" i="1"/>
  <c r="AI17" i="1"/>
  <c r="AE17" i="1"/>
  <c r="A12" i="1" l="1"/>
  <c r="A10" i="1"/>
</calcChain>
</file>

<file path=xl/sharedStrings.xml><?xml version="1.0" encoding="utf-8"?>
<sst xmlns="http://schemas.openxmlformats.org/spreadsheetml/2006/main" count="173" uniqueCount="82">
  <si>
    <t>市町村コード</t>
    <rPh sb="0" eb="3">
      <t>シチョウソン</t>
    </rPh>
    <phoneticPr fontId="4"/>
  </si>
  <si>
    <t>※金額を訂正したもの領収日付印のないものは無効です。
※この領収証書は5年間保存してください。</t>
    <phoneticPr fontId="4"/>
  </si>
  <si>
    <t>長崎県</t>
    <rPh sb="0" eb="2">
      <t>ナガサキ</t>
    </rPh>
    <rPh sb="2" eb="3">
      <t>ケン</t>
    </rPh>
    <phoneticPr fontId="4"/>
  </si>
  <si>
    <t>長崎市</t>
    <rPh sb="0" eb="3">
      <t>ナガサキシ</t>
    </rPh>
    <phoneticPr fontId="4"/>
  </si>
  <si>
    <t>宿泊税領収証書</t>
    <rPh sb="0" eb="2">
      <t>シュクハク</t>
    </rPh>
    <rPh sb="2" eb="3">
      <t>ゼイ</t>
    </rPh>
    <rPh sb="3" eb="5">
      <t>リョウシュウ</t>
    </rPh>
    <rPh sb="5" eb="7">
      <t>ショウショ</t>
    </rPh>
    <phoneticPr fontId="4"/>
  </si>
  <si>
    <t>宿泊税納付書</t>
    <rPh sb="0" eb="2">
      <t>シュクハク</t>
    </rPh>
    <rPh sb="2" eb="3">
      <t>ゼイ</t>
    </rPh>
    <rPh sb="3" eb="5">
      <t>ノウフ</t>
    </rPh>
    <rPh sb="5" eb="6">
      <t>ショ</t>
    </rPh>
    <phoneticPr fontId="4"/>
  </si>
  <si>
    <t>宿泊税領収済通知書</t>
    <rPh sb="0" eb="2">
      <t>シュクハク</t>
    </rPh>
    <rPh sb="2" eb="3">
      <t>ゼイ</t>
    </rPh>
    <rPh sb="3" eb="5">
      <t>リョウシュウ</t>
    </rPh>
    <rPh sb="5" eb="6">
      <t>ズミ</t>
    </rPh>
    <rPh sb="6" eb="9">
      <t>ツウチショ</t>
    </rPh>
    <phoneticPr fontId="4"/>
  </si>
  <si>
    <t>口座番号</t>
    <rPh sb="0" eb="2">
      <t>コウザ</t>
    </rPh>
    <rPh sb="2" eb="4">
      <t>バンゴウ</t>
    </rPh>
    <phoneticPr fontId="4"/>
  </si>
  <si>
    <t>加入者</t>
    <rPh sb="0" eb="3">
      <t>カニュウシャ</t>
    </rPh>
    <phoneticPr fontId="4"/>
  </si>
  <si>
    <t>01710-9-961727</t>
    <phoneticPr fontId="4"/>
  </si>
  <si>
    <t xml:space="preserve"> </t>
    <phoneticPr fontId="4"/>
  </si>
  <si>
    <t>住所（所在地）</t>
    <rPh sb="0" eb="2">
      <t>ジュウショ</t>
    </rPh>
    <rPh sb="3" eb="5">
      <t>ショザイ</t>
    </rPh>
    <rPh sb="5" eb="6">
      <t>チ</t>
    </rPh>
    <phoneticPr fontId="4"/>
  </si>
  <si>
    <t>氏名（名称）</t>
    <rPh sb="0" eb="2">
      <t>シメイ</t>
    </rPh>
    <rPh sb="3" eb="5">
      <t>メイショウ</t>
    </rPh>
    <phoneticPr fontId="4"/>
  </si>
  <si>
    <t>様</t>
    <rPh sb="0" eb="1">
      <t>サマ</t>
    </rPh>
    <phoneticPr fontId="4"/>
  </si>
  <si>
    <t>様納</t>
    <rPh sb="0" eb="1">
      <t>サマ</t>
    </rPh>
    <rPh sb="1" eb="2">
      <t>ノウ</t>
    </rPh>
    <phoneticPr fontId="4"/>
  </si>
  <si>
    <t>宿泊施設名</t>
    <rPh sb="0" eb="2">
      <t>シュクハク</t>
    </rPh>
    <rPh sb="2" eb="4">
      <t>シセツ</t>
    </rPh>
    <rPh sb="4" eb="5">
      <t>メイ</t>
    </rPh>
    <phoneticPr fontId="4"/>
  </si>
  <si>
    <t>申　告　年　月</t>
    <rPh sb="0" eb="1">
      <t>サル</t>
    </rPh>
    <rPh sb="2" eb="3">
      <t>コク</t>
    </rPh>
    <rPh sb="4" eb="5">
      <t>ネン</t>
    </rPh>
    <rPh sb="6" eb="7">
      <t>ガツ</t>
    </rPh>
    <phoneticPr fontId="4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</si>
  <si>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4"/>
  </si>
  <si>
    <t>年</t>
    <rPh sb="0" eb="1">
      <t>ネン</t>
    </rPh>
    <phoneticPr fontId="4"/>
  </si>
  <si>
    <t>月宿泊分</t>
    <rPh sb="0" eb="1">
      <t>ガツ</t>
    </rPh>
    <rPh sb="1" eb="3">
      <t>シュクハク</t>
    </rPh>
    <rPh sb="3" eb="4">
      <t>ブン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</si>
  <si>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</si>
  <si>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</si>
  <si>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</si>
  <si>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</si>
  <si>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</si>
  <si>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</si>
  <si>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納 入 税 額</t>
    <phoneticPr fontId="4"/>
  </si>
  <si>
    <t>納 入 税 額</t>
    <phoneticPr fontId="4"/>
  </si>
  <si>
    <t>延　滞　金</t>
    <rPh sb="0" eb="1">
      <t>エン</t>
    </rPh>
    <rPh sb="2" eb="3">
      <t>トドコオ</t>
    </rPh>
    <rPh sb="4" eb="5">
      <t>キン</t>
    </rPh>
    <phoneticPr fontId="4"/>
  </si>
  <si>
    <t>加　算　金</t>
    <rPh sb="0" eb="1">
      <t>カ</t>
    </rPh>
    <rPh sb="2" eb="3">
      <t>サン</t>
    </rPh>
    <rPh sb="4" eb="5">
      <t>キン</t>
    </rPh>
    <phoneticPr fontId="4"/>
  </si>
  <si>
    <t>合　計　額</t>
    <rPh sb="0" eb="1">
      <t>ゴウ</t>
    </rPh>
    <rPh sb="2" eb="3">
      <t>ケイ</t>
    </rPh>
    <rPh sb="4" eb="5">
      <t>ガク</t>
    </rPh>
    <phoneticPr fontId="4"/>
  </si>
  <si>
    <t>納 期 限</t>
    <rPh sb="0" eb="1">
      <t>オサム</t>
    </rPh>
    <rPh sb="2" eb="3">
      <t>キ</t>
    </rPh>
    <rPh sb="4" eb="5">
      <t>キリ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</si>
  <si>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</si>
  <si>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</si>
  <si>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領収日付印</t>
    <rPh sb="0" eb="1">
      <t>リョウ</t>
    </rPh>
    <rPh sb="1" eb="2">
      <t>オサム</t>
    </rPh>
    <rPh sb="2" eb="3">
      <t>ヒ</t>
    </rPh>
    <rPh sb="3" eb="4">
      <t>ヅケ</t>
    </rPh>
    <rPh sb="4" eb="5">
      <t>イン</t>
    </rPh>
    <phoneticPr fontId="4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</si>
  <si>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4"/>
  </si>
  <si>
    <t>※
　日  計</t>
    <rPh sb="3" eb="4">
      <t>ヒ</t>
    </rPh>
    <rPh sb="6" eb="7">
      <t>ケイ</t>
    </rPh>
    <phoneticPr fontId="4"/>
  </si>
  <si>
    <t>日</t>
    <rPh sb="0" eb="1">
      <t>ヒ</t>
    </rPh>
    <phoneticPr fontId="4"/>
  </si>
  <si>
    <t>指定金融機関名
(取りまとめ店)</t>
    <rPh sb="0" eb="2">
      <t>シテイ</t>
    </rPh>
    <rPh sb="2" eb="4">
      <t>キンユウ</t>
    </rPh>
    <rPh sb="4" eb="6">
      <t>キカン</t>
    </rPh>
    <rPh sb="6" eb="7">
      <t>メイ</t>
    </rPh>
    <phoneticPr fontId="4"/>
  </si>
  <si>
    <t>十八親和銀行長崎市役所支店</t>
    <rPh sb="2" eb="4">
      <t>シンワ</t>
    </rPh>
    <phoneticPr fontId="4"/>
  </si>
  <si>
    <t>円</t>
    <phoneticPr fontId="4"/>
  </si>
  <si>
    <t>※印は郵便官署において使用する欄です。</t>
    <phoneticPr fontId="4"/>
  </si>
  <si>
    <t>取りまとめ店</t>
    <rPh sb="0" eb="1">
      <t>ト</t>
    </rPh>
    <rPh sb="5" eb="6">
      <t>テン</t>
    </rPh>
    <phoneticPr fontId="4"/>
  </si>
  <si>
    <t>ゆうちょ銀行福岡貯金事務センター
(〒812-8794)</t>
    <phoneticPr fontId="4"/>
  </si>
  <si>
    <t>上記の金額を納付します。</t>
    <rPh sb="3" eb="5">
      <t>キンガク</t>
    </rPh>
    <phoneticPr fontId="4"/>
  </si>
  <si>
    <t>上記の金額を領収しましたので
通知します。
（あて先）長崎市会計管理者</t>
    <rPh sb="3" eb="5">
      <t>キンガク</t>
    </rPh>
    <rPh sb="6" eb="8">
      <t>リョウシュウ</t>
    </rPh>
    <phoneticPr fontId="4"/>
  </si>
  <si>
    <t>（納入者保管）</t>
    <rPh sb="1" eb="3">
      <t>ノウニュウ</t>
    </rPh>
    <rPh sb="3" eb="4">
      <t>シャ</t>
    </rPh>
    <rPh sb="4" eb="6">
      <t>ホカン</t>
    </rPh>
    <phoneticPr fontId="4"/>
  </si>
  <si>
    <t>（金融機関保管）</t>
    <phoneticPr fontId="4"/>
  </si>
  <si>
    <t>受付店（局）→取りまとめ店→長崎市（保管）</t>
    <phoneticPr fontId="4"/>
  </si>
  <si>
    <t>施設番号</t>
    <rPh sb="0" eb="2">
      <t>シセツ</t>
    </rPh>
    <rPh sb="2" eb="4">
      <t>バンゴウ</t>
    </rPh>
    <phoneticPr fontId="4"/>
  </si>
  <si>
    <t>特別徴収義務者</t>
    <phoneticPr fontId="2"/>
  </si>
  <si>
    <t>※この納付書は、３枚１組になりますので、ミシン目で点線部を切り離し、３枚セットで提出してください。</t>
    <rPh sb="23" eb="24">
      <t>メ</t>
    </rPh>
    <rPh sb="25" eb="27">
      <t>テンセン</t>
    </rPh>
    <rPh sb="27" eb="28">
      <t>ブ</t>
    </rPh>
    <rPh sb="29" eb="30">
      <t>キ</t>
    </rPh>
    <rPh sb="31" eb="32">
      <t>ハナ</t>
    </rPh>
    <phoneticPr fontId="4"/>
  </si>
  <si>
    <t>宿泊税納付書入力票</t>
    <rPh sb="0" eb="2">
      <t>シュクハク</t>
    </rPh>
    <rPh sb="2" eb="3">
      <t>ゼイ</t>
    </rPh>
    <rPh sb="3" eb="5">
      <t>ノウフ</t>
    </rPh>
    <rPh sb="5" eb="6">
      <t>ショ</t>
    </rPh>
    <rPh sb="6" eb="8">
      <t>ニュウリョク</t>
    </rPh>
    <rPh sb="8" eb="9">
      <t>ヒョウ</t>
    </rPh>
    <phoneticPr fontId="2"/>
  </si>
  <si>
    <t>※右の例を参考に入力してください</t>
    <rPh sb="1" eb="2">
      <t>ミギ</t>
    </rPh>
    <rPh sb="3" eb="4">
      <t>レイ</t>
    </rPh>
    <rPh sb="5" eb="7">
      <t>サンコウ</t>
    </rPh>
    <rPh sb="8" eb="10">
      <t>ニュウリョク</t>
    </rPh>
    <phoneticPr fontId="2"/>
  </si>
  <si>
    <t>【入力票】</t>
    <rPh sb="1" eb="3">
      <t>ニュウリョク</t>
    </rPh>
    <rPh sb="3" eb="4">
      <t>ヒョウ</t>
    </rPh>
    <phoneticPr fontId="2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</si>
  <si>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2"/>
  </si>
  <si>
    <t>住所（所在地）</t>
    <rPh sb="0" eb="2">
      <t>ジュウショ</t>
    </rPh>
    <rPh sb="3" eb="6">
      <t>ショザイチ</t>
    </rPh>
    <phoneticPr fontId="2"/>
  </si>
  <si>
    <t>氏名（名称）</t>
    <rPh sb="0" eb="2">
      <t>シメイ</t>
    </rPh>
    <rPh sb="3" eb="5">
      <t>メイショウ</t>
    </rPh>
    <phoneticPr fontId="2"/>
  </si>
  <si>
    <t>宿泊施設名</t>
    <rPh sb="0" eb="2">
      <t>シュクハク</t>
    </rPh>
    <rPh sb="2" eb="4">
      <t>シセツ</t>
    </rPh>
    <rPh sb="4" eb="5">
      <t>メイ</t>
    </rPh>
    <phoneticPr fontId="2"/>
  </si>
  <si>
    <t>施設番号</t>
    <rPh sb="0" eb="2">
      <t>シセツ</t>
    </rPh>
    <rPh sb="2" eb="4">
      <t>バンゴウ</t>
    </rPh>
    <phoneticPr fontId="2"/>
  </si>
  <si>
    <t>申告区分</t>
    <rPh sb="0" eb="2">
      <t>シンコク</t>
    </rPh>
    <rPh sb="2" eb="4">
      <t>クブン</t>
    </rPh>
    <phoneticPr fontId="2"/>
  </si>
  <si>
    <t>納入税額</t>
    <rPh sb="0" eb="2">
      <t>ノウニュウ</t>
    </rPh>
    <rPh sb="2" eb="4">
      <t>ゼイガク</t>
    </rPh>
    <phoneticPr fontId="2"/>
  </si>
  <si>
    <t>延滞金</t>
    <rPh sb="0" eb="3">
      <t>エンタイキン</t>
    </rPh>
    <phoneticPr fontId="2"/>
  </si>
  <si>
    <t>加算金</t>
    <rPh sb="0" eb="2">
      <t>カサン</t>
    </rPh>
    <rPh sb="2" eb="3">
      <t>キン</t>
    </rPh>
    <phoneticPr fontId="2"/>
  </si>
  <si>
    <t>合計額</t>
    <rPh sb="0" eb="2">
      <t>ゴウケイ</t>
    </rPh>
    <rPh sb="2" eb="3">
      <t>ガク</t>
    </rPh>
    <phoneticPr fontId="2"/>
  </si>
  <si>
    <t>納期限</t>
    <rPh sb="0" eb="3">
      <t>ノウキゲン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</si>
  <si>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</si>
  <si>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</si>
  <si>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</si>
  <si>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【例】</t>
    <rPh sb="1" eb="2">
      <t>レイ</t>
    </rPh>
    <phoneticPr fontId="2"/>
  </si>
  <si>
    <t>申告年月</t>
    <rPh sb="0" eb="2">
      <t>シンコク</t>
    </rPh>
    <rPh sb="2" eb="4">
      <t>ネンゲツ</t>
    </rPh>
    <phoneticPr fontId="2"/>
  </si>
  <si>
    <t>月宿泊分</t>
    <rPh sb="0" eb="1">
      <t>ゲツ</t>
    </rPh>
    <rPh sb="1" eb="3">
      <t>シュクハク</t>
    </rPh>
    <rPh sb="3" eb="4">
      <t>ブン</t>
    </rPh>
    <phoneticPr fontId="2"/>
  </si>
  <si>
    <t>月宿泊分</t>
    <rPh sb="0" eb="1">
      <t>ガツ</t>
    </rPh>
    <rPh sb="1" eb="3">
      <t>シュクハク</t>
    </rPh>
    <rPh sb="3" eb="4">
      <t>ブン</t>
    </rPh>
    <phoneticPr fontId="2"/>
  </si>
  <si>
    <t>長崎市○○町1丁目1番1号</t>
    <rPh sb="0" eb="3">
      <t>ナガサキシ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</si>
  <si>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長崎市ホテル</t>
    <rPh sb="0" eb="3">
      <t>ナガサキシ</t>
    </rPh>
    <phoneticPr fontId="2"/>
  </si>
  <si>
    <t>申告</t>
    <rPh sb="0" eb="2">
      <t>シンコク</t>
    </rPh>
    <phoneticPr fontId="2"/>
  </si>
  <si>
    <t>株式会社　長崎市宿泊観光　</t>
    <rPh sb="0" eb="2">
      <t>カブシキ</t>
    </rPh>
    <rPh sb="2" eb="4">
      <t>カイシャ</t>
    </rPh>
    <rPh sb="5" eb="7">
      <t>ナガサキ</t>
    </rPh>
    <rPh sb="7" eb="8">
      <t>シ</t>
    </rPh>
    <rPh sb="8" eb="10">
      <t>シュクハク</t>
    </rPh>
    <rPh sb="10" eb="12">
      <t>カンコウ</t>
    </rPh>
    <phoneticPr fontId="2"/>
  </si>
  <si>
    <t>令和5</t>
    <rPh sb="0" eb="2">
      <t>レイワ</t>
    </rPh>
    <phoneticPr fontId="2"/>
  </si>
  <si>
    <t>年</t>
    <rPh sb="0" eb="1">
      <t>ネン</t>
    </rPh>
    <phoneticPr fontId="2"/>
  </si>
  <si>
    <t>令和５</t>
    <rPh sb="0" eb="2">
      <t>レイワ</t>
    </rPh>
    <phoneticPr fontId="2"/>
  </si>
  <si>
    <t>※両面印刷（短辺綴じ）してください。</t>
    <rPh sb="1" eb="3">
      <t>リョウメン</t>
    </rPh>
    <rPh sb="3" eb="5">
      <t>インサツ</t>
    </rPh>
    <rPh sb="6" eb="8">
      <t>タンペン</t>
    </rPh>
    <rPh sb="8" eb="9">
      <t>ト</t>
    </rPh>
    <phoneticPr fontId="2"/>
  </si>
  <si>
    <t xml:space="preserve">
　～納付するところ（収納機関）～
●銀行
　 十八親和・長崎・西日本シティ・三菱ＵＦＪ・
　 佐賀・肥後・福岡・北九州
●金庫
　 九州ひぜん信用・たちばな信用・九州労働
●信用組合
　 長崎三菱・近畿産業
●農協
　 長崎西彼
●漁協
　 JFマリンバンク九州信漁連（長崎県内店舗に限定
　 する。）
●ゆうちょ銀行
 　九州内のゆうちょ銀行または郵便局（沖縄県を除
　 く）
●市役所
　 収納課・各地域センター・各地区事務所・
   各事務所
　　※中央地域センターは納期限内のみ
　　　の取扱いとなります。</t>
    <rPh sb="3" eb="5">
      <t>ノウフ</t>
    </rPh>
    <rPh sb="11" eb="13">
      <t>シュウノウ</t>
    </rPh>
    <rPh sb="13" eb="15">
      <t>キカン</t>
    </rPh>
    <rPh sb="19" eb="21">
      <t>ギンコウ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</si>
</sst>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4.5"/>
      <name val="ＭＳ ゴシック"/>
      <family val="3"/>
      <charset val="128"/>
    </font>
    <font>
      <sz val="7.5"/>
      <name val="ＭＳ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8"/>
      <name val="ＭＳ 明朝"/>
      <family val="1"/>
      <charset val="128"/>
    </font>
    <font>
      <b/>
      <sz val="18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EPSON 太角ゴシック体Ｂ"/>
      <family val="3"/>
      <charset val="128"/>
    </font>
    <font>
      <b/>
      <sz val="11"/>
      <color theme="1"/>
      <name val="EPSON 太丸ゴシック体Ｂ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Fill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4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/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1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2" xfId="0" applyFont="1" applyFill="1" applyBorder="1" applyAlignment="1"/>
    <xf numFmtId="0" fontId="5" fillId="0" borderId="11" xfId="0" applyFont="1" applyFill="1" applyBorder="1" applyAlignment="1"/>
    <xf numFmtId="0" fontId="5" fillId="0" borderId="15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top"/>
    </xf>
    <xf numFmtId="0" fontId="8" fillId="0" borderId="0" xfId="0" applyFont="1" applyFill="1" applyAlignment="1">
      <alignment vertical="top" wrapText="1"/>
    </xf>
    <xf numFmtId="0" fontId="6" fillId="0" borderId="33" xfId="0" applyFont="1" applyFill="1" applyBorder="1" applyAlignment="1">
      <alignment horizontal="left" vertical="center"/>
    </xf>
    <xf numFmtId="0" fontId="8" fillId="0" borderId="0" xfId="0" applyFont="1" applyFill="1" applyAlignment="1">
      <alignment wrapText="1"/>
    </xf>
    <xf numFmtId="0" fontId="1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wrapText="1" indent="1"/>
    </xf>
    <xf numFmtId="0" fontId="8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5" fillId="0" borderId="38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39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" fillId="2" borderId="0" xfId="0" applyFont="1" applyFill="1" applyAlignment="1"/>
    <xf numFmtId="0" fontId="1" fillId="0" borderId="0" xfId="0" applyFont="1" applyFill="1" applyBorder="1" applyAlignment="1">
      <alignment vertical="center"/>
    </xf>
    <xf numFmtId="0" fontId="0" fillId="0" borderId="45" xfId="0" applyBorder="1">
      <alignment vertical="center"/>
    </xf>
    <xf numFmtId="0" fontId="0" fillId="0" borderId="0" xfId="0" applyBorder="1">
      <alignment vertical="center"/>
    </xf>
    <xf numFmtId="0" fontId="0" fillId="2" borderId="13" xfId="0" applyFill="1" applyBorder="1" applyProtection="1">
      <alignment vertical="center"/>
      <protection locked="0"/>
    </xf>
    <xf numFmtId="0" fontId="15" fillId="3" borderId="42" xfId="0" applyFont="1" applyFill="1" applyBorder="1" applyProtection="1">
      <alignment vertical="center"/>
    </xf>
    <xf numFmtId="0" fontId="0" fillId="3" borderId="43" xfId="0" applyFill="1" applyBorder="1" applyProtection="1">
      <alignment vertical="center"/>
    </xf>
    <xf numFmtId="0" fontId="0" fillId="3" borderId="44" xfId="0" applyFill="1" applyBorder="1" applyProtection="1">
      <alignment vertical="center"/>
    </xf>
    <xf numFmtId="0" fontId="0" fillId="3" borderId="45" xfId="0" applyFill="1" applyBorder="1" applyProtection="1">
      <alignment vertical="center"/>
    </xf>
    <xf numFmtId="0" fontId="0" fillId="3" borderId="0" xfId="0" applyFill="1" applyBorder="1" applyProtection="1">
      <alignment vertical="center"/>
    </xf>
    <xf numFmtId="0" fontId="0" fillId="3" borderId="46" xfId="0" applyFill="1" applyBorder="1" applyProtection="1">
      <alignment vertical="center"/>
    </xf>
    <xf numFmtId="0" fontId="0" fillId="3" borderId="10" xfId="0" applyFill="1" applyBorder="1" applyProtection="1">
      <alignment vertical="center"/>
    </xf>
    <xf numFmtId="0" fontId="0" fillId="3" borderId="8" xfId="0" applyFill="1" applyBorder="1" applyProtection="1">
      <alignment vertical="center"/>
    </xf>
    <xf numFmtId="0" fontId="0" fillId="3" borderId="47" xfId="0" applyFill="1" applyBorder="1" applyProtection="1">
      <alignment vertical="center"/>
    </xf>
    <xf numFmtId="0" fontId="0" fillId="3" borderId="48" xfId="0" applyFill="1" applyBorder="1" applyProtection="1">
      <alignment vertical="center"/>
    </xf>
    <xf numFmtId="0" fontId="0" fillId="3" borderId="49" xfId="0" applyFill="1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Protection="1">
      <alignment vertical="center"/>
    </xf>
    <xf numFmtId="0" fontId="0" fillId="3" borderId="0" xfId="0" applyFill="1" applyBorder="1" applyProtection="1">
      <alignment vertical="center"/>
    </xf>
    <xf numFmtId="0" fontId="19" fillId="0" borderId="0" xfId="0" applyFont="1" applyFill="1" applyAlignment="1"/>
    <xf numFmtId="0" fontId="23" fillId="2" borderId="13" xfId="0" applyFont="1" applyFill="1" applyBorder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17" fillId="3" borderId="45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38" fontId="0" fillId="2" borderId="1" xfId="1" applyFont="1" applyFill="1" applyBorder="1" applyAlignment="1" applyProtection="1">
      <alignment horizontal="center" vertical="center"/>
      <protection locked="0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38" fontId="22" fillId="2" borderId="1" xfId="1" applyFont="1" applyFill="1" applyBorder="1" applyAlignment="1" applyProtection="1">
      <alignment horizontal="center" vertical="center"/>
    </xf>
    <xf numFmtId="38" fontId="22" fillId="2" borderId="2" xfId="1" applyFont="1" applyFill="1" applyBorder="1" applyAlignment="1" applyProtection="1">
      <alignment horizontal="center" vertical="center"/>
    </xf>
    <xf numFmtId="38" fontId="22" fillId="2" borderId="3" xfId="1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/>
    </xf>
    <xf numFmtId="0" fontId="23" fillId="2" borderId="3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3" borderId="10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10" xfId="0" applyFill="1" applyBorder="1" applyProtection="1">
      <alignment vertical="center"/>
    </xf>
    <xf numFmtId="0" fontId="0" fillId="3" borderId="0" xfId="0" applyFill="1" applyBorder="1" applyProtection="1">
      <alignment vertical="center"/>
    </xf>
    <xf numFmtId="49" fontId="0" fillId="2" borderId="1" xfId="1" applyNumberFormat="1" applyFont="1" applyFill="1" applyBorder="1" applyAlignment="1" applyProtection="1">
      <alignment horizontal="center" vertical="center"/>
      <protection locked="0"/>
    </xf>
    <xf numFmtId="49" fontId="0" fillId="2" borderId="2" xfId="1" applyNumberFormat="1" applyFont="1" applyFill="1" applyBorder="1" applyAlignment="1" applyProtection="1">
      <alignment horizontal="center" vertical="center"/>
      <protection locked="0"/>
    </xf>
    <xf numFmtId="49" fontId="0" fillId="2" borderId="3" xfId="1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38" fontId="23" fillId="2" borderId="1" xfId="1" applyFont="1" applyFill="1" applyBorder="1" applyAlignment="1" applyProtection="1">
      <alignment horizontal="center" vertical="center"/>
    </xf>
    <xf numFmtId="38" fontId="23" fillId="2" borderId="2" xfId="1" applyFont="1" applyFill="1" applyBorder="1" applyAlignment="1" applyProtection="1">
      <alignment horizontal="center" vertical="center"/>
    </xf>
    <xf numFmtId="38" fontId="23" fillId="2" borderId="3" xfId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8" fillId="0" borderId="39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8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 indent="1"/>
    </xf>
    <xf numFmtId="0" fontId="8" fillId="0" borderId="35" xfId="0" applyFont="1" applyFill="1" applyBorder="1" applyAlignment="1">
      <alignment horizontal="center" vertical="center" textRotation="255"/>
    </xf>
    <xf numFmtId="0" fontId="8" fillId="0" borderId="36" xfId="0" applyFont="1" applyFill="1" applyBorder="1" applyAlignment="1">
      <alignment horizontal="center" vertical="center" textRotation="255"/>
    </xf>
    <xf numFmtId="0" fontId="8" fillId="0" borderId="37" xfId="0" applyFont="1" applyFill="1" applyBorder="1" applyAlignment="1">
      <alignment horizontal="center" vertical="center" textRotation="255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/>
    </xf>
    <xf numFmtId="0" fontId="8" fillId="0" borderId="13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13" fillId="0" borderId="1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textRotation="255"/>
    </xf>
    <xf numFmtId="0" fontId="10" fillId="0" borderId="17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19915</xdr:colOff>
      <xdr:row>4</xdr:row>
      <xdr:rowOff>67541</xdr:rowOff>
    </xdr:from>
    <xdr:to>
      <xdr:col>26</xdr:col>
      <xdr:colOff>19915</xdr:colOff>
      <xdr:row>4</xdr:row>
      <xdr:rowOff>248516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7665" y="781916"/>
          <a:ext cx="190500" cy="180975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公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公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94</xdr:col>
      <xdr:colOff>19916</xdr:colOff>
      <xdr:row>4</xdr:row>
      <xdr:rowOff>50222</xdr:rowOff>
    </xdr:from>
    <xdr:to>
      <xdr:col>98</xdr:col>
      <xdr:colOff>19916</xdr:colOff>
      <xdr:row>4</xdr:row>
      <xdr:rowOff>231197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4553816" y="764597"/>
          <a:ext cx="190500" cy="180975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公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公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161</xdr:col>
      <xdr:colOff>1731</xdr:colOff>
      <xdr:row>4</xdr:row>
      <xdr:rowOff>67541</xdr:rowOff>
    </xdr:from>
    <xdr:to>
      <xdr:col>165</xdr:col>
      <xdr:colOff>1731</xdr:colOff>
      <xdr:row>4</xdr:row>
      <xdr:rowOff>248516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7783656" y="781916"/>
          <a:ext cx="190500" cy="180975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公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公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.5.141\shiminzei\&#35576;&#31246;\&#23487;&#27850;&#31246;\06_&#27096;&#24335;\&#32013;&#20184;&#26360;\&#12422;&#12358;&#12385;&#12423;&#31169;&#35069;&#25215;&#35469;\&#23487;&#27850;&#31246;&#32013;&#20837;&#26360;&#65288;&#38750;OC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票"/>
      <sheetName val="納付書（印刷画面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2"/>
  <sheetViews>
    <sheetView workbookViewId="0">
      <selection activeCell="D8" sqref="D8:F8"/>
    </sheetView>
  </sheetViews>
  <sheetFormatPr defaultRowHeight="18.75"/>
  <cols>
    <col min="1" max="1" width="2.625" customWidth="1"/>
    <col min="3" max="3" width="7.25" customWidth="1"/>
    <col min="5" max="5" width="9" customWidth="1"/>
    <col min="7" max="7" width="3.125" customWidth="1"/>
    <col min="9" max="9" width="3.125" customWidth="1"/>
    <col min="11" max="11" width="3.375" bestFit="1" customWidth="1"/>
    <col min="12" max="12" width="5.75" customWidth="1"/>
    <col min="18" max="18" width="3.125" customWidth="1"/>
    <col min="20" max="20" width="3.125" customWidth="1"/>
    <col min="22" max="22" width="3.125" customWidth="1"/>
  </cols>
  <sheetData>
    <row r="2" spans="2:22" ht="35.25">
      <c r="B2" s="73" t="s">
        <v>52</v>
      </c>
      <c r="C2" s="74"/>
      <c r="D2" s="74"/>
      <c r="E2" s="74"/>
      <c r="F2" s="74"/>
      <c r="G2" s="74"/>
      <c r="H2" s="67"/>
      <c r="I2" s="67"/>
      <c r="J2" s="67"/>
      <c r="K2" s="67"/>
    </row>
    <row r="3" spans="2:22"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2:22" ht="19.5" thickBot="1">
      <c r="B4" s="68" t="s">
        <v>53</v>
      </c>
      <c r="C4" s="68"/>
      <c r="D4" s="68"/>
      <c r="E4" s="68"/>
      <c r="F4" s="68"/>
      <c r="G4" s="68"/>
      <c r="H4" s="69"/>
      <c r="I4" s="67"/>
      <c r="J4" s="67"/>
      <c r="K4" s="67"/>
    </row>
    <row r="5" spans="2:22" ht="30">
      <c r="B5" s="56" t="s">
        <v>54</v>
      </c>
      <c r="C5" s="57"/>
      <c r="D5" s="57"/>
      <c r="E5" s="57"/>
      <c r="F5" s="57"/>
      <c r="G5" s="57"/>
      <c r="H5" s="57"/>
      <c r="I5" s="57"/>
      <c r="J5" s="57"/>
      <c r="K5" s="58"/>
      <c r="L5" s="53"/>
      <c r="M5" s="56" t="s">
        <v>69</v>
      </c>
      <c r="N5" s="57"/>
      <c r="O5" s="57"/>
      <c r="P5" s="57"/>
      <c r="Q5" s="57"/>
      <c r="R5" s="57"/>
      <c r="S5" s="57"/>
      <c r="T5" s="57"/>
      <c r="U5" s="57"/>
      <c r="V5" s="58"/>
    </row>
    <row r="6" spans="2:22">
      <c r="B6" s="59"/>
      <c r="C6" s="60"/>
      <c r="D6" s="60"/>
      <c r="E6" s="60"/>
      <c r="F6" s="60"/>
      <c r="G6" s="60"/>
      <c r="H6" s="60"/>
      <c r="I6" s="60"/>
      <c r="J6" s="60"/>
      <c r="K6" s="61"/>
      <c r="L6" s="53"/>
      <c r="M6" s="59"/>
      <c r="N6" s="60"/>
      <c r="O6" s="60"/>
      <c r="P6" s="60"/>
      <c r="Q6" s="60"/>
      <c r="R6" s="60"/>
      <c r="S6" s="60"/>
      <c r="T6" s="60"/>
      <c r="U6" s="60"/>
      <c r="V6" s="61"/>
    </row>
    <row r="7" spans="2:22" ht="27.75">
      <c r="B7" s="79" t="s">
        <v>55</v>
      </c>
      <c r="C7" s="80"/>
      <c r="D7" s="75" ph="1"/>
      <c r="E7" s="75" ph="1"/>
      <c r="F7" s="75" ph="1"/>
      <c r="G7" s="70"/>
      <c r="H7" s="60"/>
      <c r="I7" s="60"/>
      <c r="J7" s="60"/>
      <c r="K7" s="61"/>
      <c r="L7" s="53"/>
      <c r="M7" s="79" t="s">
        <v>55</v>
      </c>
      <c r="N7" s="80"/>
      <c r="O7" s="94"/>
      <c r="P7" s="94"/>
      <c r="Q7" s="94"/>
      <c r="R7" s="70"/>
      <c r="S7" s="60"/>
      <c r="T7" s="60"/>
      <c r="U7" s="60"/>
      <c r="V7" s="61"/>
    </row>
    <row r="8" spans="2:22">
      <c r="B8" s="79" t="s">
        <v>56</v>
      </c>
      <c r="C8" s="81"/>
      <c r="D8" s="76"/>
      <c r="E8" s="77"/>
      <c r="F8" s="78"/>
      <c r="G8" s="60"/>
      <c r="H8" s="60"/>
      <c r="I8" s="60"/>
      <c r="J8" s="60"/>
      <c r="K8" s="61"/>
      <c r="L8" s="53"/>
      <c r="M8" s="79" t="s">
        <v>56</v>
      </c>
      <c r="N8" s="81"/>
      <c r="O8" s="95" t="s">
        <v>73</v>
      </c>
      <c r="P8" s="96"/>
      <c r="Q8" s="97"/>
      <c r="R8" s="60"/>
      <c r="S8" s="60"/>
      <c r="T8" s="60"/>
      <c r="U8" s="60"/>
      <c r="V8" s="61"/>
    </row>
    <row r="9" spans="2:22">
      <c r="B9" s="79" t="s">
        <v>57</v>
      </c>
      <c r="C9" s="81"/>
      <c r="D9" s="76"/>
      <c r="E9" s="77"/>
      <c r="F9" s="78"/>
      <c r="G9" s="60"/>
      <c r="H9" s="60"/>
      <c r="I9" s="60"/>
      <c r="J9" s="60"/>
      <c r="K9" s="61"/>
      <c r="L9" s="53"/>
      <c r="M9" s="79" t="s">
        <v>57</v>
      </c>
      <c r="N9" s="81"/>
      <c r="O9" s="95" t="s">
        <v>76</v>
      </c>
      <c r="P9" s="96"/>
      <c r="Q9" s="97"/>
      <c r="R9" s="60"/>
      <c r="S9" s="60"/>
      <c r="T9" s="60"/>
      <c r="U9" s="60"/>
      <c r="V9" s="61"/>
    </row>
    <row r="10" spans="2:22">
      <c r="B10" s="79" t="s">
        <v>58</v>
      </c>
      <c r="C10" s="81"/>
      <c r="D10" s="76"/>
      <c r="E10" s="77"/>
      <c r="F10" s="78"/>
      <c r="G10" s="60"/>
      <c r="H10" s="60"/>
      <c r="I10" s="60"/>
      <c r="J10" s="60"/>
      <c r="K10" s="61"/>
      <c r="L10" s="53"/>
      <c r="M10" s="79" t="s">
        <v>58</v>
      </c>
      <c r="N10" s="81"/>
      <c r="O10" s="95" t="s">
        <v>74</v>
      </c>
      <c r="P10" s="96"/>
      <c r="Q10" s="97"/>
      <c r="R10" s="60"/>
      <c r="S10" s="60"/>
      <c r="T10" s="60"/>
      <c r="U10" s="60"/>
      <c r="V10" s="61"/>
    </row>
    <row r="11" spans="2:22">
      <c r="B11" s="79" t="s">
        <v>59</v>
      </c>
      <c r="C11" s="81"/>
      <c r="D11" s="82"/>
      <c r="E11" s="83"/>
      <c r="F11" s="84"/>
      <c r="G11" s="60"/>
      <c r="H11" s="60"/>
      <c r="I11" s="60"/>
      <c r="J11" s="60"/>
      <c r="K11" s="61"/>
      <c r="L11" s="53"/>
      <c r="M11" s="79" t="s">
        <v>59</v>
      </c>
      <c r="N11" s="81"/>
      <c r="O11" s="98">
        <v>99999</v>
      </c>
      <c r="P11" s="99"/>
      <c r="Q11" s="100"/>
      <c r="R11" s="60"/>
      <c r="S11" s="60"/>
      <c r="T11" s="60"/>
      <c r="U11" s="60"/>
      <c r="V11" s="61"/>
    </row>
    <row r="12" spans="2:22">
      <c r="B12" s="79" t="s">
        <v>70</v>
      </c>
      <c r="C12" s="81"/>
      <c r="D12" s="88"/>
      <c r="E12" s="89"/>
      <c r="F12" s="90"/>
      <c r="G12" s="60" t="s">
        <v>66</v>
      </c>
      <c r="H12" s="55"/>
      <c r="I12" s="104" t="s">
        <v>71</v>
      </c>
      <c r="J12" s="105"/>
      <c r="K12" s="61"/>
      <c r="L12" s="53"/>
      <c r="M12" s="79" t="s">
        <v>70</v>
      </c>
      <c r="N12" s="81"/>
      <c r="O12" s="101" t="s">
        <v>77</v>
      </c>
      <c r="P12" s="102"/>
      <c r="Q12" s="103"/>
      <c r="R12" s="60" t="s">
        <v>66</v>
      </c>
      <c r="S12" s="72">
        <v>5</v>
      </c>
      <c r="T12" s="106" t="s">
        <v>72</v>
      </c>
      <c r="U12" s="107"/>
      <c r="V12" s="61"/>
    </row>
    <row r="13" spans="2:22">
      <c r="B13" s="79" t="s">
        <v>60</v>
      </c>
      <c r="C13" s="81"/>
      <c r="D13" s="108"/>
      <c r="E13" s="109"/>
      <c r="F13" s="110"/>
      <c r="G13" s="60"/>
      <c r="H13" s="60"/>
      <c r="I13" s="60"/>
      <c r="J13" s="60"/>
      <c r="K13" s="61"/>
      <c r="L13" s="53"/>
      <c r="M13" s="79" t="s">
        <v>60</v>
      </c>
      <c r="N13" s="81"/>
      <c r="O13" s="111" t="s">
        <v>75</v>
      </c>
      <c r="P13" s="112"/>
      <c r="Q13" s="113"/>
      <c r="R13" s="60"/>
      <c r="S13" s="63"/>
      <c r="T13" s="60"/>
      <c r="U13" s="60"/>
      <c r="V13" s="61"/>
    </row>
    <row r="14" spans="2:22">
      <c r="B14" s="79" t="s">
        <v>61</v>
      </c>
      <c r="C14" s="81"/>
      <c r="D14" s="85"/>
      <c r="E14" s="86"/>
      <c r="F14" s="87"/>
      <c r="G14" s="60"/>
      <c r="H14" s="60"/>
      <c r="I14" s="60"/>
      <c r="J14" s="60"/>
      <c r="K14" s="61"/>
      <c r="L14" s="53"/>
      <c r="M14" s="79" t="s">
        <v>61</v>
      </c>
      <c r="N14" s="81"/>
      <c r="O14" s="91">
        <v>114400</v>
      </c>
      <c r="P14" s="92"/>
      <c r="Q14" s="93"/>
      <c r="R14" s="60"/>
      <c r="S14" s="60"/>
      <c r="T14" s="60"/>
      <c r="U14" s="60"/>
      <c r="V14" s="61"/>
    </row>
    <row r="15" spans="2:22">
      <c r="B15" s="79" t="s">
        <v>62</v>
      </c>
      <c r="C15" s="81"/>
      <c r="D15" s="85"/>
      <c r="E15" s="86"/>
      <c r="F15" s="87"/>
      <c r="G15" s="62"/>
      <c r="H15" s="60"/>
      <c r="I15" s="60"/>
      <c r="J15" s="60"/>
      <c r="K15" s="61"/>
      <c r="L15" s="53"/>
      <c r="M15" s="79" t="s">
        <v>62</v>
      </c>
      <c r="N15" s="81"/>
      <c r="O15" s="117"/>
      <c r="P15" s="112"/>
      <c r="Q15" s="113"/>
      <c r="R15" s="62"/>
      <c r="S15" s="60"/>
      <c r="T15" s="60"/>
      <c r="U15" s="60"/>
      <c r="V15" s="61"/>
    </row>
    <row r="16" spans="2:22">
      <c r="B16" s="79" t="s">
        <v>63</v>
      </c>
      <c r="C16" s="81"/>
      <c r="D16" s="85"/>
      <c r="E16" s="86"/>
      <c r="F16" s="87"/>
      <c r="G16" s="60"/>
      <c r="H16" s="60"/>
      <c r="I16" s="60"/>
      <c r="J16" s="60"/>
      <c r="K16" s="61"/>
      <c r="L16" s="53"/>
      <c r="M16" s="79" t="s">
        <v>63</v>
      </c>
      <c r="N16" s="81"/>
      <c r="O16" s="117"/>
      <c r="P16" s="112"/>
      <c r="Q16" s="113"/>
      <c r="R16" s="60"/>
      <c r="S16" s="60"/>
      <c r="T16" s="60"/>
      <c r="U16" s="60"/>
      <c r="V16" s="61"/>
    </row>
    <row r="17" spans="2:22">
      <c r="B17" s="79" t="s">
        <v>64</v>
      </c>
      <c r="C17" s="81"/>
      <c r="D17" s="85"/>
      <c r="E17" s="86"/>
      <c r="F17" s="87"/>
      <c r="G17" s="60"/>
      <c r="H17" s="60"/>
      <c r="I17" s="60"/>
      <c r="J17" s="60"/>
      <c r="K17" s="61"/>
      <c r="L17" s="53"/>
      <c r="M17" s="79" t="s">
        <v>64</v>
      </c>
      <c r="N17" s="81"/>
      <c r="O17" s="114">
        <v>114400</v>
      </c>
      <c r="P17" s="115"/>
      <c r="Q17" s="116"/>
      <c r="R17" s="60"/>
      <c r="S17" s="60"/>
      <c r="T17" s="60"/>
      <c r="U17" s="60"/>
      <c r="V17" s="61"/>
    </row>
    <row r="18" spans="2:22">
      <c r="B18" s="79" t="s">
        <v>65</v>
      </c>
      <c r="C18" s="81"/>
      <c r="D18" s="88"/>
      <c r="E18" s="89"/>
      <c r="F18" s="90"/>
      <c r="G18" s="60" t="s">
        <v>66</v>
      </c>
      <c r="H18" s="55"/>
      <c r="I18" s="60" t="s">
        <v>67</v>
      </c>
      <c r="J18" s="55"/>
      <c r="K18" s="61" t="s">
        <v>68</v>
      </c>
      <c r="L18" s="53"/>
      <c r="M18" s="79" t="s">
        <v>65</v>
      </c>
      <c r="N18" s="81"/>
      <c r="O18" s="111" t="s">
        <v>79</v>
      </c>
      <c r="P18" s="112"/>
      <c r="Q18" s="113"/>
      <c r="R18" s="60" t="s">
        <v>66</v>
      </c>
      <c r="S18" s="72">
        <v>6</v>
      </c>
      <c r="T18" s="60" t="s">
        <v>67</v>
      </c>
      <c r="U18" s="72">
        <v>30</v>
      </c>
      <c r="V18" s="61" t="s">
        <v>68</v>
      </c>
    </row>
    <row r="19" spans="2:22">
      <c r="B19" s="59"/>
      <c r="C19" s="60"/>
      <c r="D19" s="60"/>
      <c r="E19" s="60"/>
      <c r="F19" s="60"/>
      <c r="G19" s="60"/>
      <c r="H19" s="60"/>
      <c r="I19" s="60"/>
      <c r="J19" s="60"/>
      <c r="K19" s="61"/>
      <c r="L19" s="53"/>
      <c r="M19" s="59"/>
      <c r="N19" s="60"/>
      <c r="O19" s="60"/>
      <c r="P19" s="60"/>
      <c r="Q19" s="60"/>
      <c r="R19" s="60"/>
      <c r="S19" s="60"/>
      <c r="T19" s="60"/>
      <c r="U19" s="60"/>
      <c r="V19" s="61"/>
    </row>
    <row r="20" spans="2:22" ht="19.5" thickBot="1">
      <c r="B20" s="64"/>
      <c r="C20" s="65"/>
      <c r="D20" s="65"/>
      <c r="E20" s="65"/>
      <c r="F20" s="65"/>
      <c r="G20" s="65"/>
      <c r="H20" s="65"/>
      <c r="I20" s="65"/>
      <c r="J20" s="65"/>
      <c r="K20" s="66"/>
      <c r="L20" s="53"/>
      <c r="M20" s="64"/>
      <c r="N20" s="65"/>
      <c r="O20" s="65"/>
      <c r="P20" s="65"/>
      <c r="Q20" s="65"/>
      <c r="R20" s="65"/>
      <c r="S20" s="65"/>
      <c r="T20" s="65"/>
      <c r="U20" s="65"/>
      <c r="V20" s="66"/>
    </row>
    <row r="21" spans="2:22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2:22"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</row>
  </sheetData>
  <sheetProtection algorithmName="SHA-512" hashValue="hIUpysXMjHEeE/MdjBjMjIPt8PE8gM1dJZoa6NvXAzYV6KaRvkba0dBD8jlEuuAp4//nV7nuYqBQ8qxqLEHDSA==" saltValue="4aFkGkr8CBpLE0byhwOODw==" spinCount="100000" sheet="1" objects="1" scenarios="1" selectLockedCells="1"/>
  <mergeCells count="51">
    <mergeCell ref="I12:J12"/>
    <mergeCell ref="T12:U12"/>
    <mergeCell ref="D13:F13"/>
    <mergeCell ref="O13:Q13"/>
    <mergeCell ref="D18:F18"/>
    <mergeCell ref="O18:Q18"/>
    <mergeCell ref="M17:N17"/>
    <mergeCell ref="O17:Q17"/>
    <mergeCell ref="M18:N18"/>
    <mergeCell ref="M15:N15"/>
    <mergeCell ref="O15:Q15"/>
    <mergeCell ref="M16:N16"/>
    <mergeCell ref="O16:Q16"/>
    <mergeCell ref="M14:N14"/>
    <mergeCell ref="O10:Q10"/>
    <mergeCell ref="M11:N11"/>
    <mergeCell ref="O11:Q11"/>
    <mergeCell ref="M12:N12"/>
    <mergeCell ref="M13:N13"/>
    <mergeCell ref="O12:Q12"/>
    <mergeCell ref="O14:Q14"/>
    <mergeCell ref="B16:C16"/>
    <mergeCell ref="B17:C17"/>
    <mergeCell ref="B18:C18"/>
    <mergeCell ref="M7:N7"/>
    <mergeCell ref="O7:Q7"/>
    <mergeCell ref="M8:N8"/>
    <mergeCell ref="O8:Q8"/>
    <mergeCell ref="M9:N9"/>
    <mergeCell ref="O9:Q9"/>
    <mergeCell ref="M10:N10"/>
    <mergeCell ref="B11:C11"/>
    <mergeCell ref="B12:C12"/>
    <mergeCell ref="B13:C13"/>
    <mergeCell ref="B14:C14"/>
    <mergeCell ref="B15:C15"/>
    <mergeCell ref="D11:F11"/>
    <mergeCell ref="D17:F17"/>
    <mergeCell ref="D14:F14"/>
    <mergeCell ref="D15:F15"/>
    <mergeCell ref="D16:F16"/>
    <mergeCell ref="D12:F12"/>
    <mergeCell ref="B2:G2"/>
    <mergeCell ref="D7:F7"/>
    <mergeCell ref="D8:F8"/>
    <mergeCell ref="D9:F9"/>
    <mergeCell ref="D10:F10"/>
    <mergeCell ref="B7:C7"/>
    <mergeCell ref="B8:C8"/>
    <mergeCell ref="B9:C9"/>
    <mergeCell ref="B10:C1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O44"/>
  <sheetViews>
    <sheetView tabSelected="1" view="pageBreakPreview" topLeftCell="A7" zoomScale="90" zoomScaleNormal="100" zoomScaleSheetLayoutView="90" workbookViewId="0">
      <selection activeCell="DC40" sqref="DC40"/>
    </sheetView>
  </sheetViews>
  <sheetFormatPr defaultColWidth="0.625" defaultRowHeight="13.5"/>
  <cols>
    <col min="1" max="66" width="0.625" style="1" customWidth="1"/>
    <col min="67" max="72" width="0.75" style="1" customWidth="1"/>
    <col min="73" max="138" width="0.625" style="1" customWidth="1"/>
    <col min="139" max="144" width="0.75" style="1" customWidth="1"/>
    <col min="145" max="211" width="0.625" style="1" customWidth="1"/>
    <col min="212" max="213" width="0.75" style="1" customWidth="1"/>
    <col min="214" max="240" width="0.625" style="1" customWidth="1"/>
    <col min="241" max="16384" width="0.625" style="1"/>
  </cols>
  <sheetData>
    <row r="1" spans="1:483" ht="9" customHeight="1">
      <c r="JG1" s="51"/>
      <c r="MA1" s="51"/>
      <c r="OW1" s="51"/>
      <c r="OX1" s="51"/>
    </row>
    <row r="2" spans="1:483" ht="8.1" customHeight="1">
      <c r="A2" s="221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3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4"/>
      <c r="BR2" s="5"/>
      <c r="BS2" s="3"/>
      <c r="BT2" s="3"/>
      <c r="BU2" s="221" t="s">
        <v>0</v>
      </c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3"/>
      <c r="CG2" s="2"/>
      <c r="CH2" s="2"/>
      <c r="CI2" s="2"/>
      <c r="CJ2" s="2"/>
      <c r="CK2" s="2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4"/>
      <c r="EL2" s="5"/>
      <c r="EM2" s="3"/>
      <c r="EN2" s="3"/>
      <c r="EO2" s="221" t="s">
        <v>0</v>
      </c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3"/>
      <c r="FA2" s="2"/>
      <c r="FB2" s="2"/>
      <c r="FC2" s="2"/>
      <c r="FD2" s="2"/>
      <c r="FE2" s="2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4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122" t="s">
        <v>81</v>
      </c>
      <c r="OZ2" s="123"/>
      <c r="PA2" s="123"/>
      <c r="PB2" s="123"/>
      <c r="PC2" s="123"/>
      <c r="PD2" s="123"/>
      <c r="PE2" s="123"/>
      <c r="PF2" s="123"/>
      <c r="PG2" s="123"/>
      <c r="PH2" s="123"/>
      <c r="PI2" s="123"/>
      <c r="PJ2" s="123"/>
      <c r="PK2" s="123"/>
      <c r="PL2" s="123"/>
      <c r="PM2" s="123"/>
      <c r="PN2" s="123"/>
      <c r="PO2" s="123"/>
      <c r="PP2" s="123"/>
      <c r="PQ2" s="123"/>
      <c r="PR2" s="123"/>
      <c r="PS2" s="123"/>
      <c r="PT2" s="123"/>
      <c r="PU2" s="123"/>
      <c r="PV2" s="123"/>
      <c r="PW2" s="123"/>
      <c r="PX2" s="123"/>
      <c r="PY2" s="123"/>
      <c r="PZ2" s="123"/>
      <c r="QA2" s="123"/>
      <c r="QB2" s="123"/>
      <c r="QC2" s="123"/>
      <c r="QD2" s="123"/>
      <c r="QE2" s="123"/>
      <c r="QF2" s="123"/>
      <c r="QG2" s="123"/>
      <c r="QH2" s="123"/>
      <c r="QI2" s="123"/>
      <c r="QJ2" s="123"/>
      <c r="QK2" s="123"/>
      <c r="QL2" s="123"/>
      <c r="QM2" s="123"/>
      <c r="QN2" s="123"/>
      <c r="QO2" s="123"/>
      <c r="QP2" s="123"/>
      <c r="QQ2" s="123"/>
      <c r="QR2" s="123"/>
      <c r="QS2" s="123"/>
      <c r="QT2" s="123"/>
      <c r="QU2" s="123"/>
      <c r="QV2" s="123"/>
      <c r="QW2" s="123"/>
      <c r="QX2" s="123"/>
      <c r="QY2" s="123"/>
      <c r="QZ2" s="123"/>
      <c r="RA2" s="123"/>
      <c r="RB2" s="123"/>
      <c r="RC2" s="123"/>
      <c r="RD2" s="123"/>
      <c r="RE2" s="123"/>
      <c r="RF2" s="123"/>
      <c r="RG2" s="123"/>
      <c r="RH2" s="123"/>
      <c r="RI2" s="123"/>
      <c r="RJ2" s="123"/>
      <c r="RK2" s="123"/>
      <c r="RL2" s="123"/>
      <c r="RM2" s="123"/>
      <c r="RN2" s="123"/>
      <c r="RO2" s="123"/>
    </row>
    <row r="3" spans="1:483" ht="15" customHeight="1">
      <c r="A3" s="224">
        <v>4</v>
      </c>
      <c r="B3" s="216"/>
      <c r="C3" s="215">
        <v>2</v>
      </c>
      <c r="D3" s="216"/>
      <c r="E3" s="215">
        <v>2</v>
      </c>
      <c r="F3" s="216"/>
      <c r="G3" s="215">
        <v>0</v>
      </c>
      <c r="H3" s="216"/>
      <c r="I3" s="215">
        <v>1</v>
      </c>
      <c r="J3" s="216"/>
      <c r="K3" s="215">
        <v>1</v>
      </c>
      <c r="L3" s="191"/>
      <c r="M3" s="6"/>
      <c r="N3" s="6"/>
      <c r="O3" s="6"/>
      <c r="P3" s="6"/>
      <c r="Q3" s="6"/>
      <c r="R3" s="3"/>
      <c r="S3" s="225" t="s">
        <v>1</v>
      </c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7"/>
      <c r="BM3" s="7"/>
      <c r="BN3" s="7"/>
      <c r="BO3" s="7"/>
      <c r="BP3" s="7"/>
      <c r="BQ3" s="4"/>
      <c r="BR3" s="5"/>
      <c r="BS3" s="3"/>
      <c r="BT3" s="3"/>
      <c r="BU3" s="224">
        <v>4</v>
      </c>
      <c r="BV3" s="216"/>
      <c r="BW3" s="215">
        <v>2</v>
      </c>
      <c r="BX3" s="216"/>
      <c r="BY3" s="215">
        <v>2</v>
      </c>
      <c r="BZ3" s="216"/>
      <c r="CA3" s="215">
        <v>0</v>
      </c>
      <c r="CB3" s="216"/>
      <c r="CC3" s="215">
        <v>1</v>
      </c>
      <c r="CD3" s="216"/>
      <c r="CE3" s="215">
        <v>1</v>
      </c>
      <c r="CF3" s="191"/>
      <c r="CG3" s="6"/>
      <c r="CH3" s="6"/>
      <c r="CI3" s="6"/>
      <c r="CJ3" s="6"/>
      <c r="CK3" s="6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4"/>
      <c r="EL3" s="5"/>
      <c r="EM3" s="3"/>
      <c r="EN3" s="3"/>
      <c r="EO3" s="224">
        <v>4</v>
      </c>
      <c r="EP3" s="216"/>
      <c r="EQ3" s="215">
        <v>2</v>
      </c>
      <c r="ER3" s="216"/>
      <c r="ES3" s="215">
        <v>2</v>
      </c>
      <c r="ET3" s="216"/>
      <c r="EU3" s="215">
        <v>0</v>
      </c>
      <c r="EV3" s="216"/>
      <c r="EW3" s="215">
        <v>1</v>
      </c>
      <c r="EX3" s="216"/>
      <c r="EY3" s="215">
        <v>1</v>
      </c>
      <c r="EZ3" s="191"/>
      <c r="FA3" s="6"/>
      <c r="FB3" s="6"/>
      <c r="FC3" s="6"/>
      <c r="FD3" s="6"/>
      <c r="FE3" s="6"/>
      <c r="FF3" s="3"/>
      <c r="GZ3" s="3"/>
      <c r="HA3" s="3"/>
      <c r="HB3" s="3"/>
      <c r="HC3" s="3"/>
      <c r="HD3" s="3"/>
      <c r="HE3" s="4"/>
      <c r="HF3" s="3"/>
      <c r="HG3" s="8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123"/>
      <c r="OZ3" s="123"/>
      <c r="PA3" s="123"/>
      <c r="PB3" s="123"/>
      <c r="PC3" s="123"/>
      <c r="PD3" s="123"/>
      <c r="PE3" s="123"/>
      <c r="PF3" s="123"/>
      <c r="PG3" s="123"/>
      <c r="PH3" s="123"/>
      <c r="PI3" s="123"/>
      <c r="PJ3" s="123"/>
      <c r="PK3" s="123"/>
      <c r="PL3" s="123"/>
      <c r="PM3" s="123"/>
      <c r="PN3" s="123"/>
      <c r="PO3" s="123"/>
      <c r="PP3" s="123"/>
      <c r="PQ3" s="123"/>
      <c r="PR3" s="123"/>
      <c r="PS3" s="123"/>
      <c r="PT3" s="123"/>
      <c r="PU3" s="123"/>
      <c r="PV3" s="123"/>
      <c r="PW3" s="123"/>
      <c r="PX3" s="123"/>
      <c r="PY3" s="123"/>
      <c r="PZ3" s="123"/>
      <c r="QA3" s="123"/>
      <c r="QB3" s="123"/>
      <c r="QC3" s="123"/>
      <c r="QD3" s="123"/>
      <c r="QE3" s="123"/>
      <c r="QF3" s="123"/>
      <c r="QG3" s="123"/>
      <c r="QH3" s="123"/>
      <c r="QI3" s="123"/>
      <c r="QJ3" s="123"/>
      <c r="QK3" s="123"/>
      <c r="QL3" s="123"/>
      <c r="QM3" s="123"/>
      <c r="QN3" s="123"/>
      <c r="QO3" s="123"/>
      <c r="QP3" s="123"/>
      <c r="QQ3" s="123"/>
      <c r="QR3" s="123"/>
      <c r="QS3" s="123"/>
      <c r="QT3" s="123"/>
      <c r="QU3" s="123"/>
      <c r="QV3" s="123"/>
      <c r="QW3" s="123"/>
      <c r="QX3" s="123"/>
      <c r="QY3" s="123"/>
      <c r="QZ3" s="123"/>
      <c r="RA3" s="123"/>
      <c r="RB3" s="123"/>
      <c r="RC3" s="123"/>
      <c r="RD3" s="123"/>
      <c r="RE3" s="123"/>
      <c r="RF3" s="123"/>
      <c r="RG3" s="123"/>
      <c r="RH3" s="123"/>
      <c r="RI3" s="123"/>
      <c r="RJ3" s="123"/>
      <c r="RK3" s="123"/>
      <c r="RL3" s="123"/>
      <c r="RM3" s="123"/>
      <c r="RN3" s="123"/>
      <c r="RO3" s="123"/>
    </row>
    <row r="4" spans="1:483" ht="24.95" customHeight="1">
      <c r="A4" s="217" t="s">
        <v>2</v>
      </c>
      <c r="B4" s="218"/>
      <c r="C4" s="218"/>
      <c r="D4" s="218"/>
      <c r="E4" s="218"/>
      <c r="F4" s="218"/>
      <c r="G4" s="171"/>
      <c r="H4" s="171"/>
      <c r="I4" s="171"/>
      <c r="J4" s="171"/>
      <c r="K4" s="171"/>
      <c r="L4" s="172"/>
      <c r="M4" s="2"/>
      <c r="N4" s="2"/>
      <c r="O4" s="2"/>
      <c r="P4" s="2"/>
      <c r="Q4" s="2"/>
      <c r="R4" s="3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7"/>
      <c r="BM4" s="7"/>
      <c r="BN4" s="7"/>
      <c r="BO4" s="7"/>
      <c r="BP4" s="7"/>
      <c r="BQ4" s="4"/>
      <c r="BR4" s="5"/>
      <c r="BS4" s="3"/>
      <c r="BT4" s="3"/>
      <c r="BU4" s="217" t="s">
        <v>2</v>
      </c>
      <c r="BV4" s="218"/>
      <c r="BW4" s="218"/>
      <c r="BX4" s="218"/>
      <c r="BY4" s="218"/>
      <c r="BZ4" s="218"/>
      <c r="CA4" s="171"/>
      <c r="CB4" s="171"/>
      <c r="CC4" s="171"/>
      <c r="CD4" s="171"/>
      <c r="CE4" s="171"/>
      <c r="CF4" s="172"/>
      <c r="CG4" s="2"/>
      <c r="CH4" s="2"/>
      <c r="CI4" s="2"/>
      <c r="CJ4" s="2"/>
      <c r="CK4" s="2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4"/>
      <c r="EL4" s="5"/>
      <c r="EM4" s="3"/>
      <c r="EN4" s="3"/>
      <c r="EO4" s="217" t="s">
        <v>2</v>
      </c>
      <c r="EP4" s="218"/>
      <c r="EQ4" s="218"/>
      <c r="ER4" s="218"/>
      <c r="ES4" s="218"/>
      <c r="ET4" s="218"/>
      <c r="EU4" s="171"/>
      <c r="EV4" s="171"/>
      <c r="EW4" s="171"/>
      <c r="EX4" s="171"/>
      <c r="EY4" s="171"/>
      <c r="EZ4" s="172"/>
      <c r="FA4" s="2"/>
      <c r="FB4" s="2"/>
      <c r="FC4" s="2"/>
      <c r="FD4" s="2"/>
      <c r="FE4" s="2"/>
      <c r="FF4" s="3"/>
      <c r="GZ4" s="3"/>
      <c r="HA4" s="3"/>
      <c r="HB4" s="3"/>
      <c r="HC4" s="3"/>
      <c r="HD4" s="3"/>
      <c r="HE4" s="4"/>
      <c r="HF4" s="3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3"/>
      <c r="IG4" s="3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123"/>
      <c r="OZ4" s="123"/>
      <c r="PA4" s="123"/>
      <c r="PB4" s="123"/>
      <c r="PC4" s="123"/>
      <c r="PD4" s="123"/>
      <c r="PE4" s="123"/>
      <c r="PF4" s="123"/>
      <c r="PG4" s="123"/>
      <c r="PH4" s="123"/>
      <c r="PI4" s="123"/>
      <c r="PJ4" s="123"/>
      <c r="PK4" s="123"/>
      <c r="PL4" s="123"/>
      <c r="PM4" s="123"/>
      <c r="PN4" s="123"/>
      <c r="PO4" s="123"/>
      <c r="PP4" s="123"/>
      <c r="PQ4" s="123"/>
      <c r="PR4" s="123"/>
      <c r="PS4" s="123"/>
      <c r="PT4" s="123"/>
      <c r="PU4" s="123"/>
      <c r="PV4" s="123"/>
      <c r="PW4" s="123"/>
      <c r="PX4" s="123"/>
      <c r="PY4" s="123"/>
      <c r="PZ4" s="123"/>
      <c r="QA4" s="123"/>
      <c r="QB4" s="123"/>
      <c r="QC4" s="123"/>
      <c r="QD4" s="123"/>
      <c r="QE4" s="123"/>
      <c r="QF4" s="123"/>
      <c r="QG4" s="123"/>
      <c r="QH4" s="123"/>
      <c r="QI4" s="123"/>
      <c r="QJ4" s="123"/>
      <c r="QK4" s="123"/>
      <c r="QL4" s="123"/>
      <c r="QM4" s="123"/>
      <c r="QN4" s="123"/>
      <c r="QO4" s="123"/>
      <c r="QP4" s="123"/>
      <c r="QQ4" s="123"/>
      <c r="QR4" s="123"/>
      <c r="QS4" s="123"/>
      <c r="QT4" s="123"/>
      <c r="QU4" s="123"/>
      <c r="QV4" s="123"/>
      <c r="QW4" s="123"/>
      <c r="QX4" s="123"/>
      <c r="QY4" s="123"/>
      <c r="QZ4" s="123"/>
      <c r="RA4" s="123"/>
      <c r="RB4" s="123"/>
      <c r="RC4" s="123"/>
      <c r="RD4" s="123"/>
      <c r="RE4" s="123"/>
      <c r="RF4" s="123"/>
      <c r="RG4" s="123"/>
      <c r="RH4" s="123"/>
      <c r="RI4" s="123"/>
      <c r="RJ4" s="123"/>
      <c r="RK4" s="123"/>
      <c r="RL4" s="123"/>
      <c r="RM4" s="123"/>
      <c r="RN4" s="123"/>
      <c r="RO4" s="123"/>
    </row>
    <row r="5" spans="1:483" ht="24.95" customHeight="1">
      <c r="A5" s="219" t="s">
        <v>3</v>
      </c>
      <c r="B5" s="220"/>
      <c r="C5" s="220"/>
      <c r="D5" s="220"/>
      <c r="E5" s="220"/>
      <c r="F5" s="220"/>
      <c r="G5" s="165"/>
      <c r="H5" s="165"/>
      <c r="I5" s="165"/>
      <c r="J5" s="165"/>
      <c r="K5" s="165"/>
      <c r="L5" s="166"/>
      <c r="M5" s="9"/>
      <c r="N5" s="2"/>
      <c r="O5" s="2"/>
      <c r="P5" s="2"/>
      <c r="Q5" s="2"/>
      <c r="R5" s="2"/>
      <c r="S5" s="2"/>
      <c r="T5" s="2"/>
      <c r="U5" s="2"/>
      <c r="V5" s="2"/>
      <c r="W5" s="2"/>
      <c r="X5" s="181" t="s">
        <v>4</v>
      </c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3"/>
      <c r="BP5" s="3"/>
      <c r="BQ5" s="4"/>
      <c r="BR5" s="5"/>
      <c r="BS5" s="3"/>
      <c r="BT5" s="3"/>
      <c r="BU5" s="219" t="s">
        <v>3</v>
      </c>
      <c r="BV5" s="220"/>
      <c r="BW5" s="220"/>
      <c r="BX5" s="220"/>
      <c r="BY5" s="220"/>
      <c r="BZ5" s="220"/>
      <c r="CA5" s="165"/>
      <c r="CB5" s="165"/>
      <c r="CC5" s="165"/>
      <c r="CD5" s="165"/>
      <c r="CE5" s="165"/>
      <c r="CF5" s="166"/>
      <c r="CG5" s="10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213" t="s">
        <v>5</v>
      </c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176"/>
      <c r="DT5" s="176"/>
      <c r="DU5" s="176"/>
      <c r="DV5" s="176"/>
      <c r="DW5" s="176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3"/>
      <c r="EJ5" s="3"/>
      <c r="EK5" s="4"/>
      <c r="EL5" s="5"/>
      <c r="EM5" s="3"/>
      <c r="EN5" s="3"/>
      <c r="EO5" s="219" t="s">
        <v>3</v>
      </c>
      <c r="EP5" s="220"/>
      <c r="EQ5" s="220"/>
      <c r="ER5" s="220"/>
      <c r="ES5" s="220"/>
      <c r="ET5" s="220"/>
      <c r="EU5" s="165"/>
      <c r="EV5" s="165"/>
      <c r="EW5" s="165"/>
      <c r="EX5" s="165"/>
      <c r="EY5" s="165"/>
      <c r="EZ5" s="166"/>
      <c r="FA5" s="10"/>
      <c r="FB5" s="11"/>
      <c r="FC5" s="11"/>
      <c r="FD5" s="11"/>
      <c r="FE5" s="11"/>
      <c r="FF5" s="11"/>
      <c r="FG5" s="213" t="s">
        <v>6</v>
      </c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2"/>
      <c r="HD5" s="3"/>
      <c r="HE5" s="4"/>
      <c r="HF5" s="3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3"/>
      <c r="IG5" s="3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123"/>
      <c r="OZ5" s="123"/>
      <c r="PA5" s="123"/>
      <c r="PB5" s="123"/>
      <c r="PC5" s="123"/>
      <c r="PD5" s="123"/>
      <c r="PE5" s="123"/>
      <c r="PF5" s="123"/>
      <c r="PG5" s="123"/>
      <c r="PH5" s="123"/>
      <c r="PI5" s="123"/>
      <c r="PJ5" s="123"/>
      <c r="PK5" s="123"/>
      <c r="PL5" s="123"/>
      <c r="PM5" s="123"/>
      <c r="PN5" s="123"/>
      <c r="PO5" s="123"/>
      <c r="PP5" s="123"/>
      <c r="PQ5" s="123"/>
      <c r="PR5" s="123"/>
      <c r="PS5" s="123"/>
      <c r="PT5" s="123"/>
      <c r="PU5" s="123"/>
      <c r="PV5" s="123"/>
      <c r="PW5" s="123"/>
      <c r="PX5" s="123"/>
      <c r="PY5" s="123"/>
      <c r="PZ5" s="123"/>
      <c r="QA5" s="123"/>
      <c r="QB5" s="123"/>
      <c r="QC5" s="123"/>
      <c r="QD5" s="123"/>
      <c r="QE5" s="123"/>
      <c r="QF5" s="123"/>
      <c r="QG5" s="123"/>
      <c r="QH5" s="123"/>
      <c r="QI5" s="123"/>
      <c r="QJ5" s="123"/>
      <c r="QK5" s="123"/>
      <c r="QL5" s="123"/>
      <c r="QM5" s="123"/>
      <c r="QN5" s="123"/>
      <c r="QO5" s="123"/>
      <c r="QP5" s="123"/>
      <c r="QQ5" s="123"/>
      <c r="QR5" s="123"/>
      <c r="QS5" s="123"/>
      <c r="QT5" s="123"/>
      <c r="QU5" s="123"/>
      <c r="QV5" s="123"/>
      <c r="QW5" s="123"/>
      <c r="QX5" s="123"/>
      <c r="QY5" s="123"/>
      <c r="QZ5" s="123"/>
      <c r="RA5" s="123"/>
      <c r="RB5" s="123"/>
      <c r="RC5" s="123"/>
      <c r="RD5" s="123"/>
      <c r="RE5" s="123"/>
      <c r="RF5" s="123"/>
      <c r="RG5" s="123"/>
      <c r="RH5" s="123"/>
      <c r="RI5" s="123"/>
      <c r="RJ5" s="123"/>
      <c r="RK5" s="123"/>
      <c r="RL5" s="123"/>
      <c r="RM5" s="123"/>
      <c r="RN5" s="123"/>
      <c r="RO5" s="123"/>
    </row>
    <row r="6" spans="1:483" ht="7.5" customHeight="1">
      <c r="A6" s="214" t="s">
        <v>7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 t="s">
        <v>8</v>
      </c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3"/>
      <c r="BP6" s="3"/>
      <c r="BQ6" s="4"/>
      <c r="BR6" s="5"/>
      <c r="BS6" s="3"/>
      <c r="BT6" s="3"/>
      <c r="BU6" s="214" t="s">
        <v>7</v>
      </c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 t="s">
        <v>8</v>
      </c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3"/>
      <c r="EJ6" s="3"/>
      <c r="EK6" s="4"/>
      <c r="EL6" s="5"/>
      <c r="EM6" s="3"/>
      <c r="EN6" s="3"/>
      <c r="EO6" s="214" t="s">
        <v>7</v>
      </c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 t="s">
        <v>8</v>
      </c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12"/>
      <c r="HD6" s="3"/>
      <c r="HE6" s="4"/>
      <c r="HF6" s="3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3"/>
      <c r="IG6" s="3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123"/>
      <c r="OZ6" s="123"/>
      <c r="PA6" s="123"/>
      <c r="PB6" s="123"/>
      <c r="PC6" s="123"/>
      <c r="PD6" s="123"/>
      <c r="PE6" s="123"/>
      <c r="PF6" s="123"/>
      <c r="PG6" s="123"/>
      <c r="PH6" s="123"/>
      <c r="PI6" s="123"/>
      <c r="PJ6" s="123"/>
      <c r="PK6" s="123"/>
      <c r="PL6" s="123"/>
      <c r="PM6" s="123"/>
      <c r="PN6" s="123"/>
      <c r="PO6" s="123"/>
      <c r="PP6" s="123"/>
      <c r="PQ6" s="123"/>
      <c r="PR6" s="123"/>
      <c r="PS6" s="123"/>
      <c r="PT6" s="123"/>
      <c r="PU6" s="123"/>
      <c r="PV6" s="123"/>
      <c r="PW6" s="123"/>
      <c r="PX6" s="123"/>
      <c r="PY6" s="123"/>
      <c r="PZ6" s="123"/>
      <c r="QA6" s="123"/>
      <c r="QB6" s="123"/>
      <c r="QC6" s="123"/>
      <c r="QD6" s="123"/>
      <c r="QE6" s="123"/>
      <c r="QF6" s="123"/>
      <c r="QG6" s="123"/>
      <c r="QH6" s="123"/>
      <c r="QI6" s="123"/>
      <c r="QJ6" s="123"/>
      <c r="QK6" s="123"/>
      <c r="QL6" s="123"/>
      <c r="QM6" s="123"/>
      <c r="QN6" s="123"/>
      <c r="QO6" s="123"/>
      <c r="QP6" s="123"/>
      <c r="QQ6" s="123"/>
      <c r="QR6" s="123"/>
      <c r="QS6" s="123"/>
      <c r="QT6" s="123"/>
      <c r="QU6" s="123"/>
      <c r="QV6" s="123"/>
      <c r="QW6" s="123"/>
      <c r="QX6" s="123"/>
      <c r="QY6" s="123"/>
      <c r="QZ6" s="123"/>
      <c r="RA6" s="123"/>
      <c r="RB6" s="123"/>
      <c r="RC6" s="123"/>
      <c r="RD6" s="123"/>
      <c r="RE6" s="123"/>
      <c r="RF6" s="123"/>
      <c r="RG6" s="123"/>
      <c r="RH6" s="123"/>
      <c r="RI6" s="123"/>
      <c r="RJ6" s="123"/>
      <c r="RK6" s="123"/>
      <c r="RL6" s="123"/>
      <c r="RM6" s="123"/>
      <c r="RN6" s="123"/>
      <c r="RO6" s="123"/>
    </row>
    <row r="7" spans="1:483" ht="12.75" customHeight="1">
      <c r="A7" s="212" t="s">
        <v>9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 t="s">
        <v>3</v>
      </c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3"/>
      <c r="BP7" s="3"/>
      <c r="BQ7" s="4"/>
      <c r="BR7" s="5"/>
      <c r="BS7" s="3"/>
      <c r="BT7" s="3"/>
      <c r="BU7" s="212" t="s">
        <v>9</v>
      </c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 t="s">
        <v>3</v>
      </c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3"/>
      <c r="EJ7" s="3"/>
      <c r="EK7" s="4"/>
      <c r="EL7" s="5"/>
      <c r="EM7" s="3"/>
      <c r="EN7" s="3"/>
      <c r="EO7" s="212" t="s">
        <v>9</v>
      </c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 t="s">
        <v>3</v>
      </c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"/>
      <c r="HD7" s="3"/>
      <c r="HE7" s="4"/>
      <c r="HF7" s="3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3"/>
      <c r="IG7" s="3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123"/>
      <c r="OZ7" s="123"/>
      <c r="PA7" s="123"/>
      <c r="PB7" s="123"/>
      <c r="PC7" s="123"/>
      <c r="PD7" s="123"/>
      <c r="PE7" s="123"/>
      <c r="PF7" s="123"/>
      <c r="PG7" s="123"/>
      <c r="PH7" s="123"/>
      <c r="PI7" s="123"/>
      <c r="PJ7" s="123"/>
      <c r="PK7" s="123"/>
      <c r="PL7" s="123"/>
      <c r="PM7" s="123"/>
      <c r="PN7" s="123"/>
      <c r="PO7" s="123"/>
      <c r="PP7" s="123"/>
      <c r="PQ7" s="123"/>
      <c r="PR7" s="123"/>
      <c r="PS7" s="123"/>
      <c r="PT7" s="123"/>
      <c r="PU7" s="123"/>
      <c r="PV7" s="123"/>
      <c r="PW7" s="123"/>
      <c r="PX7" s="123"/>
      <c r="PY7" s="123"/>
      <c r="PZ7" s="123"/>
      <c r="QA7" s="123"/>
      <c r="QB7" s="123"/>
      <c r="QC7" s="123"/>
      <c r="QD7" s="123"/>
      <c r="QE7" s="123"/>
      <c r="QF7" s="123"/>
      <c r="QG7" s="123"/>
      <c r="QH7" s="123"/>
      <c r="QI7" s="123"/>
      <c r="QJ7" s="123"/>
      <c r="QK7" s="123"/>
      <c r="QL7" s="123"/>
      <c r="QM7" s="123"/>
      <c r="QN7" s="123"/>
      <c r="QO7" s="123"/>
      <c r="QP7" s="123"/>
      <c r="QQ7" s="123"/>
      <c r="QR7" s="123"/>
      <c r="QS7" s="123"/>
      <c r="QT7" s="123"/>
      <c r="QU7" s="123"/>
      <c r="QV7" s="123"/>
      <c r="QW7" s="123"/>
      <c r="QX7" s="123"/>
      <c r="QY7" s="123"/>
      <c r="QZ7" s="123"/>
      <c r="RA7" s="123"/>
      <c r="RB7" s="123"/>
      <c r="RC7" s="123"/>
      <c r="RD7" s="123"/>
      <c r="RE7" s="123"/>
      <c r="RF7" s="123"/>
      <c r="RG7" s="123"/>
      <c r="RH7" s="123"/>
      <c r="RI7" s="123"/>
      <c r="RJ7" s="123"/>
      <c r="RK7" s="123"/>
      <c r="RL7" s="123"/>
      <c r="RM7" s="123"/>
      <c r="RN7" s="123"/>
      <c r="RO7" s="123"/>
    </row>
    <row r="8" spans="1:483" ht="24" customHeight="1">
      <c r="A8" s="47"/>
      <c r="B8" s="48"/>
      <c r="C8" s="208" t="s">
        <v>50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4"/>
      <c r="W8" s="204" ph="1"/>
      <c r="X8" s="204" ph="1"/>
      <c r="Y8" s="204" ph="1"/>
      <c r="Z8" s="204" ph="1"/>
      <c r="AA8" s="204" ph="1"/>
      <c r="AB8" s="204" ph="1"/>
      <c r="AC8" s="204" ph="1"/>
      <c r="AD8" s="204" ph="1"/>
      <c r="AE8" s="204" ph="1"/>
      <c r="AF8" s="204" ph="1"/>
      <c r="AG8" s="204" ph="1"/>
      <c r="AH8" s="204" ph="1"/>
      <c r="AI8" s="204" ph="1"/>
      <c r="AJ8" s="204" ph="1"/>
      <c r="AK8" s="204" ph="1"/>
      <c r="AL8" s="204" ph="1"/>
      <c r="AM8" s="204" ph="1"/>
      <c r="AN8" s="204" ph="1"/>
      <c r="AO8" s="204" ph="1"/>
      <c r="AP8" s="204" ph="1"/>
      <c r="AQ8" s="204" ph="1"/>
      <c r="AR8" s="204" ph="1"/>
      <c r="AS8" s="204" ph="1"/>
      <c r="AT8" s="204" ph="1"/>
      <c r="AU8" s="204" ph="1"/>
      <c r="AV8" s="204" ph="1"/>
      <c r="AW8" s="204" ph="1"/>
      <c r="AX8" s="204" ph="1"/>
      <c r="AY8" s="204" ph="1"/>
      <c r="AZ8" s="204" ph="1"/>
      <c r="BA8" s="204" ph="1"/>
      <c r="BB8" s="204" ph="1"/>
      <c r="BC8" s="204" ph="1"/>
      <c r="BD8" s="204" ph="1"/>
      <c r="BE8" s="204" ph="1"/>
      <c r="BF8" s="204" ph="1"/>
      <c r="BG8" s="204" ph="1"/>
      <c r="BH8" s="204" ph="1"/>
      <c r="BI8" s="204" ph="1"/>
      <c r="BJ8" s="204" ph="1"/>
      <c r="BK8" s="204" ph="1"/>
      <c r="BL8" s="204" ph="1"/>
      <c r="BM8" s="204" ph="1"/>
      <c r="BN8" s="205" ph="1"/>
      <c r="BO8" s="3"/>
      <c r="BP8" s="3"/>
      <c r="BQ8" s="4"/>
      <c r="BR8" s="5"/>
      <c r="BS8" s="3"/>
      <c r="BT8" s="3"/>
      <c r="BU8" s="47"/>
      <c r="BV8" s="48"/>
      <c r="BW8" s="208" t="s">
        <v>50</v>
      </c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6"/>
      <c r="DD8" s="206"/>
      <c r="DE8" s="206"/>
      <c r="DF8" s="206"/>
      <c r="DG8" s="206"/>
      <c r="DH8" s="206"/>
      <c r="DI8" s="206"/>
      <c r="DJ8" s="206"/>
      <c r="DK8" s="206"/>
      <c r="DL8" s="206"/>
      <c r="DM8" s="206"/>
      <c r="DN8" s="206"/>
      <c r="DO8" s="206"/>
      <c r="DP8" s="206"/>
      <c r="DQ8" s="206"/>
      <c r="DR8" s="206"/>
      <c r="DS8" s="206"/>
      <c r="DT8" s="206"/>
      <c r="DU8" s="206"/>
      <c r="DV8" s="206"/>
      <c r="DW8" s="206"/>
      <c r="DX8" s="206"/>
      <c r="DY8" s="206"/>
      <c r="DZ8" s="206"/>
      <c r="EA8" s="206"/>
      <c r="EB8" s="206"/>
      <c r="EC8" s="206"/>
      <c r="ED8" s="206"/>
      <c r="EE8" s="206"/>
      <c r="EF8" s="206"/>
      <c r="EG8" s="206"/>
      <c r="EH8" s="207"/>
      <c r="EI8" s="3"/>
      <c r="EJ8" s="3"/>
      <c r="EK8" s="4"/>
      <c r="EL8" s="5"/>
      <c r="EM8" s="3"/>
      <c r="EN8" s="3"/>
      <c r="EO8" s="49"/>
      <c r="EP8" s="50"/>
      <c r="EQ8" s="208" t="s">
        <v>50</v>
      </c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4"/>
      <c r="FK8" s="204"/>
      <c r="FL8" s="204"/>
      <c r="FM8" s="204"/>
      <c r="FN8" s="204"/>
      <c r="FO8" s="204"/>
      <c r="FP8" s="204"/>
      <c r="FQ8" s="204"/>
      <c r="FR8" s="204"/>
      <c r="FS8" s="204"/>
      <c r="FT8" s="204"/>
      <c r="FU8" s="204"/>
      <c r="FV8" s="204"/>
      <c r="FW8" s="204"/>
      <c r="FX8" s="204"/>
      <c r="FY8" s="204"/>
      <c r="FZ8" s="204"/>
      <c r="GA8" s="204"/>
      <c r="GB8" s="204"/>
      <c r="GC8" s="204"/>
      <c r="GD8" s="204"/>
      <c r="GE8" s="204"/>
      <c r="GF8" s="204"/>
      <c r="GG8" s="204"/>
      <c r="GH8" s="204"/>
      <c r="GI8" s="204"/>
      <c r="GJ8" s="204"/>
      <c r="GK8" s="204"/>
      <c r="GL8" s="204"/>
      <c r="GM8" s="204"/>
      <c r="GN8" s="204"/>
      <c r="GO8" s="204"/>
      <c r="GP8" s="204"/>
      <c r="GQ8" s="204"/>
      <c r="GR8" s="204"/>
      <c r="GS8" s="204"/>
      <c r="GT8" s="204"/>
      <c r="GU8" s="204"/>
      <c r="GV8" s="204"/>
      <c r="GW8" s="204"/>
      <c r="GX8" s="204"/>
      <c r="GY8" s="204"/>
      <c r="GZ8" s="204"/>
      <c r="HA8" s="204"/>
      <c r="HB8" s="205"/>
      <c r="HC8" s="13"/>
      <c r="HD8" s="3"/>
      <c r="HE8" s="4"/>
      <c r="HF8" s="3"/>
      <c r="HG8" s="8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123"/>
      <c r="OZ8" s="123"/>
      <c r="PA8" s="123"/>
      <c r="PB8" s="123"/>
      <c r="PC8" s="123"/>
      <c r="PD8" s="123"/>
      <c r="PE8" s="123"/>
      <c r="PF8" s="123"/>
      <c r="PG8" s="123"/>
      <c r="PH8" s="123"/>
      <c r="PI8" s="123"/>
      <c r="PJ8" s="123"/>
      <c r="PK8" s="123"/>
      <c r="PL8" s="123"/>
      <c r="PM8" s="123"/>
      <c r="PN8" s="123"/>
      <c r="PO8" s="123"/>
      <c r="PP8" s="123"/>
      <c r="PQ8" s="123"/>
      <c r="PR8" s="123"/>
      <c r="PS8" s="123"/>
      <c r="PT8" s="123"/>
      <c r="PU8" s="123"/>
      <c r="PV8" s="123"/>
      <c r="PW8" s="123"/>
      <c r="PX8" s="123"/>
      <c r="PY8" s="123"/>
      <c r="PZ8" s="123"/>
      <c r="QA8" s="123"/>
      <c r="QB8" s="123"/>
      <c r="QC8" s="123"/>
      <c r="QD8" s="123"/>
      <c r="QE8" s="123"/>
      <c r="QF8" s="123"/>
      <c r="QG8" s="123"/>
      <c r="QH8" s="123"/>
      <c r="QI8" s="123"/>
      <c r="QJ8" s="123"/>
      <c r="QK8" s="123"/>
      <c r="QL8" s="123"/>
      <c r="QM8" s="123"/>
      <c r="QN8" s="123"/>
      <c r="QO8" s="123"/>
      <c r="QP8" s="123"/>
      <c r="QQ8" s="123"/>
      <c r="QR8" s="123"/>
      <c r="QS8" s="123"/>
      <c r="QT8" s="123"/>
      <c r="QU8" s="123"/>
      <c r="QV8" s="123"/>
      <c r="QW8" s="123"/>
      <c r="QX8" s="123"/>
      <c r="QY8" s="123"/>
      <c r="QZ8" s="123"/>
      <c r="RA8" s="123"/>
      <c r="RB8" s="123"/>
      <c r="RC8" s="123"/>
      <c r="RD8" s="123"/>
      <c r="RE8" s="123"/>
      <c r="RF8" s="123"/>
      <c r="RG8" s="123"/>
      <c r="RH8" s="123"/>
      <c r="RI8" s="123"/>
      <c r="RJ8" s="123"/>
      <c r="RK8" s="123"/>
      <c r="RL8" s="123"/>
      <c r="RM8" s="123"/>
      <c r="RN8" s="123"/>
      <c r="RO8" s="123"/>
    </row>
    <row r="9" spans="1:483" ht="20.25" customHeight="1">
      <c r="A9" s="14" t="s">
        <v>10</v>
      </c>
      <c r="B9" s="15"/>
      <c r="C9" s="211" t="s">
        <v>11</v>
      </c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09">
        <f>入力票!D8</f>
        <v>0</v>
      </c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10"/>
      <c r="BO9" s="3"/>
      <c r="BP9" s="3"/>
      <c r="BQ9" s="4"/>
      <c r="BR9" s="5"/>
      <c r="BS9" s="3"/>
      <c r="BT9" s="3"/>
      <c r="BU9" s="14" t="s">
        <v>10</v>
      </c>
      <c r="BV9" s="15"/>
      <c r="BW9" s="211" t="s">
        <v>11</v>
      </c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09">
        <f>入力票!D8</f>
        <v>0</v>
      </c>
      <c r="CQ9" s="209"/>
      <c r="CR9" s="209"/>
      <c r="CS9" s="209"/>
      <c r="CT9" s="209"/>
      <c r="CU9" s="209"/>
      <c r="CV9" s="209"/>
      <c r="CW9" s="209"/>
      <c r="CX9" s="209"/>
      <c r="CY9" s="209"/>
      <c r="CZ9" s="209"/>
      <c r="DA9" s="209"/>
      <c r="DB9" s="209"/>
      <c r="DC9" s="209"/>
      <c r="DD9" s="209"/>
      <c r="DE9" s="209"/>
      <c r="DF9" s="209"/>
      <c r="DG9" s="209"/>
      <c r="DH9" s="209"/>
      <c r="DI9" s="209"/>
      <c r="DJ9" s="209"/>
      <c r="DK9" s="209"/>
      <c r="DL9" s="209"/>
      <c r="DM9" s="209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  <c r="DZ9" s="209"/>
      <c r="EA9" s="209"/>
      <c r="EB9" s="209"/>
      <c r="EC9" s="209"/>
      <c r="ED9" s="209"/>
      <c r="EE9" s="209"/>
      <c r="EF9" s="209"/>
      <c r="EG9" s="209"/>
      <c r="EH9" s="210"/>
      <c r="EI9" s="3"/>
      <c r="EJ9" s="3"/>
      <c r="EK9" s="4"/>
      <c r="EL9" s="5"/>
      <c r="EM9" s="3"/>
      <c r="EN9" s="3"/>
      <c r="EO9" s="14" t="s">
        <v>10</v>
      </c>
      <c r="EP9" s="15"/>
      <c r="EQ9" s="211" t="s">
        <v>11</v>
      </c>
      <c r="ER9" s="211"/>
      <c r="ES9" s="211"/>
      <c r="ET9" s="211"/>
      <c r="EU9" s="211"/>
      <c r="EV9" s="211"/>
      <c r="EW9" s="211"/>
      <c r="EX9" s="211"/>
      <c r="EY9" s="211"/>
      <c r="EZ9" s="211"/>
      <c r="FA9" s="211"/>
      <c r="FB9" s="211"/>
      <c r="FC9" s="211"/>
      <c r="FD9" s="211"/>
      <c r="FE9" s="211"/>
      <c r="FF9" s="211"/>
      <c r="FG9" s="211"/>
      <c r="FH9" s="211"/>
      <c r="FI9" s="211"/>
      <c r="FJ9" s="209">
        <f>入力票!D8</f>
        <v>0</v>
      </c>
      <c r="FK9" s="209"/>
      <c r="FL9" s="209"/>
      <c r="FM9" s="209"/>
      <c r="FN9" s="209"/>
      <c r="FO9" s="209"/>
      <c r="FP9" s="209"/>
      <c r="FQ9" s="209"/>
      <c r="FR9" s="209"/>
      <c r="FS9" s="209"/>
      <c r="FT9" s="209"/>
      <c r="FU9" s="209"/>
      <c r="FV9" s="209"/>
      <c r="FW9" s="209"/>
      <c r="FX9" s="209"/>
      <c r="FY9" s="209"/>
      <c r="FZ9" s="209"/>
      <c r="GA9" s="209"/>
      <c r="GB9" s="209"/>
      <c r="GC9" s="209"/>
      <c r="GD9" s="209"/>
      <c r="GE9" s="209"/>
      <c r="GF9" s="209"/>
      <c r="GG9" s="209"/>
      <c r="GH9" s="209"/>
      <c r="GI9" s="209"/>
      <c r="GJ9" s="209"/>
      <c r="GK9" s="209"/>
      <c r="GL9" s="209"/>
      <c r="GM9" s="209"/>
      <c r="GN9" s="209"/>
      <c r="GO9" s="209"/>
      <c r="GP9" s="209"/>
      <c r="GQ9" s="209"/>
      <c r="GR9" s="209"/>
      <c r="GS9" s="209"/>
      <c r="GT9" s="209"/>
      <c r="GU9" s="209"/>
      <c r="GV9" s="209"/>
      <c r="GW9" s="209"/>
      <c r="GX9" s="209"/>
      <c r="GY9" s="209"/>
      <c r="GZ9" s="209"/>
      <c r="HA9" s="209"/>
      <c r="HB9" s="210"/>
      <c r="HC9" s="16"/>
      <c r="HD9" s="3"/>
      <c r="HE9" s="4"/>
      <c r="HF9" s="3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3"/>
      <c r="IG9" s="3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123"/>
      <c r="OZ9" s="123"/>
      <c r="PA9" s="123"/>
      <c r="PB9" s="123"/>
      <c r="PC9" s="123"/>
      <c r="PD9" s="123"/>
      <c r="PE9" s="123"/>
      <c r="PF9" s="123"/>
      <c r="PG9" s="123"/>
      <c r="PH9" s="123"/>
      <c r="PI9" s="123"/>
      <c r="PJ9" s="123"/>
      <c r="PK9" s="123"/>
      <c r="PL9" s="123"/>
      <c r="PM9" s="123"/>
      <c r="PN9" s="123"/>
      <c r="PO9" s="123"/>
      <c r="PP9" s="123"/>
      <c r="PQ9" s="123"/>
      <c r="PR9" s="123"/>
      <c r="PS9" s="123"/>
      <c r="PT9" s="123"/>
      <c r="PU9" s="123"/>
      <c r="PV9" s="123"/>
      <c r="PW9" s="123"/>
      <c r="PX9" s="123"/>
      <c r="PY9" s="123"/>
      <c r="PZ9" s="123"/>
      <c r="QA9" s="123"/>
      <c r="QB9" s="123"/>
      <c r="QC9" s="123"/>
      <c r="QD9" s="123"/>
      <c r="QE9" s="123"/>
      <c r="QF9" s="123"/>
      <c r="QG9" s="123"/>
      <c r="QH9" s="123"/>
      <c r="QI9" s="123"/>
      <c r="QJ9" s="123"/>
      <c r="QK9" s="123"/>
      <c r="QL9" s="123"/>
      <c r="QM9" s="123"/>
      <c r="QN9" s="123"/>
      <c r="QO9" s="123"/>
      <c r="QP9" s="123"/>
      <c r="QQ9" s="123"/>
      <c r="QR9" s="123"/>
      <c r="QS9" s="123"/>
      <c r="QT9" s="123"/>
      <c r="QU9" s="123"/>
      <c r="QV9" s="123"/>
      <c r="QW9" s="123"/>
      <c r="QX9" s="123"/>
      <c r="QY9" s="123"/>
      <c r="QZ9" s="123"/>
      <c r="RA9" s="123"/>
      <c r="RB9" s="123"/>
      <c r="RC9" s="123"/>
      <c r="RD9" s="123"/>
      <c r="RE9" s="123"/>
      <c r="RF9" s="123"/>
      <c r="RG9" s="123"/>
      <c r="RH9" s="123"/>
      <c r="RI9" s="123"/>
      <c r="RJ9" s="123"/>
      <c r="RK9" s="123"/>
      <c r="RL9" s="123"/>
      <c r="RM9" s="123"/>
      <c r="RN9" s="123"/>
      <c r="RO9" s="123"/>
    </row>
    <row r="10" spans="1:483" ht="20.25" customHeight="1">
      <c r="A10" s="17" t="e">
        <f>IF([1]入力票!C7=0,"",[1]入力票!C7)</f>
        <v>#REF!</v>
      </c>
      <c r="B10" s="18"/>
      <c r="C10" s="203" t="s">
        <v>12</v>
      </c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192">
        <f>入力票!D9</f>
        <v>0</v>
      </c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 t="s">
        <v>13</v>
      </c>
      <c r="BJ10" s="192"/>
      <c r="BK10" s="192"/>
      <c r="BL10" s="192"/>
      <c r="BM10" s="192"/>
      <c r="BN10" s="193"/>
      <c r="BO10" s="3"/>
      <c r="BP10" s="3"/>
      <c r="BQ10" s="4"/>
      <c r="BR10" s="5"/>
      <c r="BS10" s="3"/>
      <c r="BT10" s="3"/>
      <c r="BU10" s="17"/>
      <c r="BV10" s="18"/>
      <c r="BW10" s="203" t="s">
        <v>12</v>
      </c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192">
        <f>入力票!D9</f>
        <v>0</v>
      </c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 t="s">
        <v>13</v>
      </c>
      <c r="ED10" s="192"/>
      <c r="EE10" s="192"/>
      <c r="EF10" s="192"/>
      <c r="EG10" s="192"/>
      <c r="EH10" s="193"/>
      <c r="EI10" s="3"/>
      <c r="EJ10" s="3"/>
      <c r="EK10" s="4"/>
      <c r="EL10" s="5"/>
      <c r="EM10" s="3"/>
      <c r="EN10" s="3"/>
      <c r="EO10" s="17"/>
      <c r="EP10" s="18"/>
      <c r="EQ10" s="203" t="s">
        <v>12</v>
      </c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192">
        <f>入力票!D9</f>
        <v>0</v>
      </c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 t="s">
        <v>14</v>
      </c>
      <c r="GX10" s="192"/>
      <c r="GY10" s="192"/>
      <c r="GZ10" s="192"/>
      <c r="HA10" s="192"/>
      <c r="HB10" s="193"/>
      <c r="HC10" s="2"/>
      <c r="HD10" s="3"/>
      <c r="HE10" s="4"/>
      <c r="HF10" s="3"/>
      <c r="HG10" s="8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123"/>
      <c r="OZ10" s="123"/>
      <c r="PA10" s="123"/>
      <c r="PB10" s="123"/>
      <c r="PC10" s="123"/>
      <c r="PD10" s="123"/>
      <c r="PE10" s="123"/>
      <c r="PF10" s="123"/>
      <c r="PG10" s="123"/>
      <c r="PH10" s="123"/>
      <c r="PI10" s="123"/>
      <c r="PJ10" s="123"/>
      <c r="PK10" s="123"/>
      <c r="PL10" s="123"/>
      <c r="PM10" s="123"/>
      <c r="PN10" s="123"/>
      <c r="PO10" s="123"/>
      <c r="PP10" s="123"/>
      <c r="PQ10" s="123"/>
      <c r="PR10" s="123"/>
      <c r="PS10" s="123"/>
      <c r="PT10" s="123"/>
      <c r="PU10" s="123"/>
      <c r="PV10" s="123"/>
      <c r="PW10" s="123"/>
      <c r="PX10" s="123"/>
      <c r="PY10" s="123"/>
      <c r="PZ10" s="123"/>
      <c r="QA10" s="123"/>
      <c r="QB10" s="123"/>
      <c r="QC10" s="123"/>
      <c r="QD10" s="123"/>
      <c r="QE10" s="123"/>
      <c r="QF10" s="123"/>
      <c r="QG10" s="123"/>
      <c r="QH10" s="123"/>
      <c r="QI10" s="123"/>
      <c r="QJ10" s="123"/>
      <c r="QK10" s="123"/>
      <c r="QL10" s="123"/>
      <c r="QM10" s="123"/>
      <c r="QN10" s="123"/>
      <c r="QO10" s="123"/>
      <c r="QP10" s="123"/>
      <c r="QQ10" s="123"/>
      <c r="QR10" s="123"/>
      <c r="QS10" s="123"/>
      <c r="QT10" s="123"/>
      <c r="QU10" s="123"/>
      <c r="QV10" s="123"/>
      <c r="QW10" s="123"/>
      <c r="QX10" s="123"/>
      <c r="QY10" s="123"/>
      <c r="QZ10" s="123"/>
      <c r="RA10" s="123"/>
      <c r="RB10" s="123"/>
      <c r="RC10" s="123"/>
      <c r="RD10" s="123"/>
      <c r="RE10" s="123"/>
      <c r="RF10" s="123"/>
      <c r="RG10" s="123"/>
      <c r="RH10" s="123"/>
      <c r="RI10" s="123"/>
      <c r="RJ10" s="123"/>
      <c r="RK10" s="123"/>
      <c r="RL10" s="123"/>
      <c r="RM10" s="123"/>
      <c r="RN10" s="123"/>
      <c r="RO10" s="123"/>
    </row>
    <row r="11" spans="1:483" ht="20.25" customHeight="1">
      <c r="A11" s="17"/>
      <c r="B11" s="18"/>
      <c r="C11" s="202" t="s">
        <v>15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192">
        <f>入力票!D10</f>
        <v>0</v>
      </c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3"/>
      <c r="BO11" s="3"/>
      <c r="BP11" s="3"/>
      <c r="BQ11" s="4"/>
      <c r="BR11" s="5"/>
      <c r="BS11" s="3"/>
      <c r="BT11" s="3"/>
      <c r="BU11" s="17"/>
      <c r="BV11" s="18"/>
      <c r="BW11" s="202" t="s">
        <v>15</v>
      </c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192">
        <f>入力票!D10</f>
        <v>0</v>
      </c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3"/>
      <c r="EI11" s="3"/>
      <c r="EJ11" s="3"/>
      <c r="EK11" s="4"/>
      <c r="EL11" s="5"/>
      <c r="EM11" s="3"/>
      <c r="EN11" s="3"/>
      <c r="EO11" s="17"/>
      <c r="EP11" s="18"/>
      <c r="EQ11" s="202" t="s">
        <v>15</v>
      </c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192">
        <f>入力票!D10</f>
        <v>0</v>
      </c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3"/>
      <c r="HC11" s="2"/>
      <c r="HD11" s="3"/>
      <c r="HE11" s="4"/>
      <c r="HF11" s="3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3"/>
      <c r="IG11" s="3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123"/>
      <c r="OZ11" s="123"/>
      <c r="PA11" s="123"/>
      <c r="PB11" s="123"/>
      <c r="PC11" s="123"/>
      <c r="PD11" s="123"/>
      <c r="PE11" s="123"/>
      <c r="PF11" s="123"/>
      <c r="PG11" s="123"/>
      <c r="PH11" s="123"/>
      <c r="PI11" s="123"/>
      <c r="PJ11" s="123"/>
      <c r="PK11" s="123"/>
      <c r="PL11" s="123"/>
      <c r="PM11" s="123"/>
      <c r="PN11" s="123"/>
      <c r="PO11" s="123"/>
      <c r="PP11" s="123"/>
      <c r="PQ11" s="123"/>
      <c r="PR11" s="123"/>
      <c r="PS11" s="123"/>
      <c r="PT11" s="123"/>
      <c r="PU11" s="123"/>
      <c r="PV11" s="123"/>
      <c r="PW11" s="123"/>
      <c r="PX11" s="123"/>
      <c r="PY11" s="123"/>
      <c r="PZ11" s="123"/>
      <c r="QA11" s="123"/>
      <c r="QB11" s="123"/>
      <c r="QC11" s="123"/>
      <c r="QD11" s="123"/>
      <c r="QE11" s="123"/>
      <c r="QF11" s="123"/>
      <c r="QG11" s="123"/>
      <c r="QH11" s="123"/>
      <c r="QI11" s="123"/>
      <c r="QJ11" s="123"/>
      <c r="QK11" s="123"/>
      <c r="QL11" s="123"/>
      <c r="QM11" s="123"/>
      <c r="QN11" s="123"/>
      <c r="QO11" s="123"/>
      <c r="QP11" s="123"/>
      <c r="QQ11" s="123"/>
      <c r="QR11" s="123"/>
      <c r="QS11" s="123"/>
      <c r="QT11" s="123"/>
      <c r="QU11" s="123"/>
      <c r="QV11" s="123"/>
      <c r="QW11" s="123"/>
      <c r="QX11" s="123"/>
      <c r="QY11" s="123"/>
      <c r="QZ11" s="123"/>
      <c r="RA11" s="123"/>
      <c r="RB11" s="123"/>
      <c r="RC11" s="123"/>
      <c r="RD11" s="123"/>
      <c r="RE11" s="123"/>
      <c r="RF11" s="123"/>
      <c r="RG11" s="123"/>
      <c r="RH11" s="123"/>
      <c r="RI11" s="123"/>
      <c r="RJ11" s="123"/>
      <c r="RK11" s="123"/>
      <c r="RL11" s="123"/>
      <c r="RM11" s="123"/>
      <c r="RN11" s="123"/>
      <c r="RO11" s="123"/>
    </row>
    <row r="12" spans="1:483" ht="20.25" customHeight="1">
      <c r="A12" s="17" t="e">
        <f>IF([1]入力票!C8=0,"",[1]入力票!C8)</f>
        <v>#REF!</v>
      </c>
      <c r="B12" s="18"/>
      <c r="C12" s="194" t="s">
        <v>49</v>
      </c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5">
        <f>入力票!D11</f>
        <v>0</v>
      </c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6"/>
      <c r="BO12" s="3"/>
      <c r="BP12" s="3"/>
      <c r="BQ12" s="4"/>
      <c r="BR12" s="5"/>
      <c r="BS12" s="3"/>
      <c r="BT12" s="3"/>
      <c r="BU12" s="17"/>
      <c r="BV12" s="18"/>
      <c r="BW12" s="194" t="s">
        <v>49</v>
      </c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5">
        <f>入力票!D11</f>
        <v>0</v>
      </c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6"/>
      <c r="EI12" s="3"/>
      <c r="EJ12" s="3"/>
      <c r="EK12" s="4"/>
      <c r="EL12" s="5"/>
      <c r="EM12" s="3"/>
      <c r="EN12" s="3"/>
      <c r="EO12" s="17"/>
      <c r="EP12" s="18"/>
      <c r="EQ12" s="194" t="s">
        <v>49</v>
      </c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5">
        <f>入力票!D11</f>
        <v>0</v>
      </c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5"/>
      <c r="GO12" s="195"/>
      <c r="GP12" s="195"/>
      <c r="GQ12" s="195"/>
      <c r="GR12" s="195"/>
      <c r="GS12" s="195"/>
      <c r="GT12" s="195"/>
      <c r="GU12" s="195"/>
      <c r="GV12" s="195"/>
      <c r="GW12" s="195"/>
      <c r="GX12" s="195"/>
      <c r="GY12" s="195"/>
      <c r="GZ12" s="195"/>
      <c r="HA12" s="195"/>
      <c r="HB12" s="196"/>
      <c r="HC12" s="2"/>
      <c r="HD12" s="3"/>
      <c r="HE12" s="4"/>
      <c r="HF12" s="3"/>
      <c r="HG12" s="8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123"/>
      <c r="OZ12" s="123"/>
      <c r="PA12" s="123"/>
      <c r="PB12" s="123"/>
      <c r="PC12" s="123"/>
      <c r="PD12" s="123"/>
      <c r="PE12" s="123"/>
      <c r="PF12" s="123"/>
      <c r="PG12" s="123"/>
      <c r="PH12" s="123"/>
      <c r="PI12" s="123"/>
      <c r="PJ12" s="123"/>
      <c r="PK12" s="123"/>
      <c r="PL12" s="123"/>
      <c r="PM12" s="123"/>
      <c r="PN12" s="123"/>
      <c r="PO12" s="123"/>
      <c r="PP12" s="123"/>
      <c r="PQ12" s="123"/>
      <c r="PR12" s="123"/>
      <c r="PS12" s="123"/>
      <c r="PT12" s="123"/>
      <c r="PU12" s="123"/>
      <c r="PV12" s="123"/>
      <c r="PW12" s="123"/>
      <c r="PX12" s="123"/>
      <c r="PY12" s="123"/>
      <c r="PZ12" s="123"/>
      <c r="QA12" s="123"/>
      <c r="QB12" s="123"/>
      <c r="QC12" s="123"/>
      <c r="QD12" s="123"/>
      <c r="QE12" s="123"/>
      <c r="QF12" s="123"/>
      <c r="QG12" s="123"/>
      <c r="QH12" s="123"/>
      <c r="QI12" s="123"/>
      <c r="QJ12" s="123"/>
      <c r="QK12" s="123"/>
      <c r="QL12" s="123"/>
      <c r="QM12" s="123"/>
      <c r="QN12" s="123"/>
      <c r="QO12" s="123"/>
      <c r="QP12" s="123"/>
      <c r="QQ12" s="123"/>
      <c r="QR12" s="123"/>
      <c r="QS12" s="123"/>
      <c r="QT12" s="123"/>
      <c r="QU12" s="123"/>
      <c r="QV12" s="123"/>
      <c r="QW12" s="123"/>
      <c r="QX12" s="123"/>
      <c r="QY12" s="123"/>
      <c r="QZ12" s="123"/>
      <c r="RA12" s="123"/>
      <c r="RB12" s="123"/>
      <c r="RC12" s="123"/>
      <c r="RD12" s="123"/>
      <c r="RE12" s="123"/>
      <c r="RF12" s="123"/>
      <c r="RG12" s="123"/>
      <c r="RH12" s="123"/>
      <c r="RI12" s="123"/>
      <c r="RJ12" s="123"/>
      <c r="RK12" s="123"/>
      <c r="RL12" s="123"/>
      <c r="RM12" s="123"/>
      <c r="RN12" s="123"/>
      <c r="RO12" s="123"/>
    </row>
    <row r="13" spans="1:483" ht="19.5" customHeight="1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197"/>
      <c r="BI13" s="198"/>
      <c r="BJ13" s="198"/>
      <c r="BK13" s="198"/>
      <c r="BL13" s="198"/>
      <c r="BM13" s="198"/>
      <c r="BN13" s="21"/>
      <c r="BO13" s="3"/>
      <c r="BP13" s="3"/>
      <c r="BQ13" s="4"/>
      <c r="BR13" s="5"/>
      <c r="BS13" s="3"/>
      <c r="BT13" s="3"/>
      <c r="BU13" s="19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197"/>
      <c r="EC13" s="198"/>
      <c r="ED13" s="198"/>
      <c r="EE13" s="198"/>
      <c r="EF13" s="198"/>
      <c r="EG13" s="198"/>
      <c r="EH13" s="21"/>
      <c r="EI13" s="3"/>
      <c r="EJ13" s="3"/>
      <c r="EK13" s="4"/>
      <c r="EL13" s="5"/>
      <c r="EM13" s="3"/>
      <c r="EN13" s="3"/>
      <c r="EO13" s="19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197"/>
      <c r="GW13" s="198"/>
      <c r="GX13" s="198"/>
      <c r="GY13" s="198"/>
      <c r="GZ13" s="198"/>
      <c r="HA13" s="198"/>
      <c r="HB13" s="21"/>
      <c r="HC13" s="5"/>
      <c r="HD13" s="3"/>
      <c r="HE13" s="4"/>
      <c r="HF13" s="3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3"/>
      <c r="IG13" s="3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123"/>
      <c r="OZ13" s="123"/>
      <c r="PA13" s="123"/>
      <c r="PB13" s="123"/>
      <c r="PC13" s="123"/>
      <c r="PD13" s="123"/>
      <c r="PE13" s="123"/>
      <c r="PF13" s="123"/>
      <c r="PG13" s="123"/>
      <c r="PH13" s="123"/>
      <c r="PI13" s="123"/>
      <c r="PJ13" s="123"/>
      <c r="PK13" s="123"/>
      <c r="PL13" s="123"/>
      <c r="PM13" s="123"/>
      <c r="PN13" s="123"/>
      <c r="PO13" s="123"/>
      <c r="PP13" s="123"/>
      <c r="PQ13" s="123"/>
      <c r="PR13" s="123"/>
      <c r="PS13" s="123"/>
      <c r="PT13" s="123"/>
      <c r="PU13" s="123"/>
      <c r="PV13" s="123"/>
      <c r="PW13" s="123"/>
      <c r="PX13" s="123"/>
      <c r="PY13" s="123"/>
      <c r="PZ13" s="123"/>
      <c r="QA13" s="123"/>
      <c r="QB13" s="123"/>
      <c r="QC13" s="123"/>
      <c r="QD13" s="123"/>
      <c r="QE13" s="123"/>
      <c r="QF13" s="123"/>
      <c r="QG13" s="123"/>
      <c r="QH13" s="123"/>
      <c r="QI13" s="123"/>
      <c r="QJ13" s="123"/>
      <c r="QK13" s="123"/>
      <c r="QL13" s="123"/>
      <c r="QM13" s="123"/>
      <c r="QN13" s="123"/>
      <c r="QO13" s="123"/>
      <c r="QP13" s="123"/>
      <c r="QQ13" s="123"/>
      <c r="QR13" s="123"/>
      <c r="QS13" s="123"/>
      <c r="QT13" s="123"/>
      <c r="QU13" s="123"/>
      <c r="QV13" s="123"/>
      <c r="QW13" s="123"/>
      <c r="QX13" s="123"/>
      <c r="QY13" s="123"/>
      <c r="QZ13" s="123"/>
      <c r="RA13" s="123"/>
      <c r="RB13" s="123"/>
      <c r="RC13" s="123"/>
      <c r="RD13" s="123"/>
      <c r="RE13" s="123"/>
      <c r="RF13" s="123"/>
      <c r="RG13" s="123"/>
      <c r="RH13" s="123"/>
      <c r="RI13" s="123"/>
      <c r="RJ13" s="123"/>
      <c r="RK13" s="123"/>
      <c r="RL13" s="123"/>
      <c r="RM13" s="123"/>
      <c r="RN13" s="123"/>
      <c r="RO13" s="123"/>
    </row>
    <row r="14" spans="1:483" ht="12" customHeight="1">
      <c r="A14" s="199" t="s">
        <v>16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1"/>
      <c r="AG14" s="200" t="s">
        <v>17</v>
      </c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1"/>
      <c r="BO14" s="3"/>
      <c r="BP14" s="3"/>
      <c r="BQ14" s="4"/>
      <c r="BR14" s="5"/>
      <c r="BS14" s="3"/>
      <c r="BT14" s="3"/>
      <c r="BU14" s="199" t="s">
        <v>16</v>
      </c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1"/>
      <c r="DA14" s="200" t="s">
        <v>17</v>
      </c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1"/>
      <c r="EI14" s="3"/>
      <c r="EJ14" s="3"/>
      <c r="EK14" s="4"/>
      <c r="EL14" s="5"/>
      <c r="EM14" s="3"/>
      <c r="EN14" s="3"/>
      <c r="EO14" s="199" t="s">
        <v>16</v>
      </c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200"/>
      <c r="FE14" s="200"/>
      <c r="FF14" s="200"/>
      <c r="FG14" s="200"/>
      <c r="FH14" s="200"/>
      <c r="FI14" s="200"/>
      <c r="FJ14" s="200"/>
      <c r="FK14" s="200"/>
      <c r="FL14" s="200"/>
      <c r="FM14" s="200"/>
      <c r="FN14" s="200"/>
      <c r="FO14" s="200"/>
      <c r="FP14" s="200"/>
      <c r="FQ14" s="200"/>
      <c r="FR14" s="200"/>
      <c r="FS14" s="200"/>
      <c r="FT14" s="201"/>
      <c r="FU14" s="200" t="s">
        <v>17</v>
      </c>
      <c r="FV14" s="200"/>
      <c r="FW14" s="200"/>
      <c r="FX14" s="200"/>
      <c r="FY14" s="200"/>
      <c r="FZ14" s="200"/>
      <c r="GA14" s="200"/>
      <c r="GB14" s="200"/>
      <c r="GC14" s="200"/>
      <c r="GD14" s="200"/>
      <c r="GE14" s="200"/>
      <c r="GF14" s="200"/>
      <c r="GG14" s="200"/>
      <c r="GH14" s="200"/>
      <c r="GI14" s="200"/>
      <c r="GJ14" s="200"/>
      <c r="GK14" s="200"/>
      <c r="GL14" s="200"/>
      <c r="GM14" s="200"/>
      <c r="GN14" s="200"/>
      <c r="GO14" s="200"/>
      <c r="GP14" s="200"/>
      <c r="GQ14" s="200"/>
      <c r="GR14" s="200"/>
      <c r="GS14" s="200"/>
      <c r="GT14" s="200"/>
      <c r="GU14" s="200"/>
      <c r="GV14" s="200"/>
      <c r="GW14" s="200"/>
      <c r="GX14" s="200"/>
      <c r="GY14" s="200"/>
      <c r="GZ14" s="200"/>
      <c r="HA14" s="200"/>
      <c r="HB14" s="201"/>
      <c r="HC14" s="22"/>
      <c r="HD14" s="3"/>
      <c r="HE14" s="4"/>
      <c r="HF14" s="3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3"/>
      <c r="IG14" s="3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123"/>
      <c r="OZ14" s="123"/>
      <c r="PA14" s="123"/>
      <c r="PB14" s="123"/>
      <c r="PC14" s="123"/>
      <c r="PD14" s="123"/>
      <c r="PE14" s="123"/>
      <c r="PF14" s="123"/>
      <c r="PG14" s="123"/>
      <c r="PH14" s="123"/>
      <c r="PI14" s="123"/>
      <c r="PJ14" s="123"/>
      <c r="PK14" s="123"/>
      <c r="PL14" s="123"/>
      <c r="PM14" s="123"/>
      <c r="PN14" s="123"/>
      <c r="PO14" s="123"/>
      <c r="PP14" s="123"/>
      <c r="PQ14" s="123"/>
      <c r="PR14" s="123"/>
      <c r="PS14" s="123"/>
      <c r="PT14" s="123"/>
      <c r="PU14" s="123"/>
      <c r="PV14" s="123"/>
      <c r="PW14" s="123"/>
      <c r="PX14" s="123"/>
      <c r="PY14" s="123"/>
      <c r="PZ14" s="123"/>
      <c r="QA14" s="123"/>
      <c r="QB14" s="123"/>
      <c r="QC14" s="123"/>
      <c r="QD14" s="123"/>
      <c r="QE14" s="123"/>
      <c r="QF14" s="123"/>
      <c r="QG14" s="123"/>
      <c r="QH14" s="123"/>
      <c r="QI14" s="123"/>
      <c r="QJ14" s="123"/>
      <c r="QK14" s="123"/>
      <c r="QL14" s="123"/>
      <c r="QM14" s="123"/>
      <c r="QN14" s="123"/>
      <c r="QO14" s="123"/>
      <c r="QP14" s="123"/>
      <c r="QQ14" s="123"/>
      <c r="QR14" s="123"/>
      <c r="QS14" s="123"/>
      <c r="QT14" s="123"/>
      <c r="QU14" s="123"/>
      <c r="QV14" s="123"/>
      <c r="QW14" s="123"/>
      <c r="QX14" s="123"/>
      <c r="QY14" s="123"/>
      <c r="QZ14" s="123"/>
      <c r="RA14" s="123"/>
      <c r="RB14" s="123"/>
      <c r="RC14" s="123"/>
      <c r="RD14" s="123"/>
      <c r="RE14" s="123"/>
      <c r="RF14" s="123"/>
      <c r="RG14" s="123"/>
      <c r="RH14" s="123"/>
      <c r="RI14" s="123"/>
      <c r="RJ14" s="123"/>
      <c r="RK14" s="123"/>
      <c r="RL14" s="123"/>
      <c r="RM14" s="123"/>
      <c r="RN14" s="123"/>
      <c r="RO14" s="123"/>
    </row>
    <row r="15" spans="1:483" ht="25.5" customHeight="1">
      <c r="A15" s="120">
        <f>入力票!D12</f>
        <v>0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90" t="s">
        <v>18</v>
      </c>
      <c r="M15" s="190"/>
      <c r="N15" s="190"/>
      <c r="O15" s="190"/>
      <c r="P15" s="190">
        <f>入力票!H12</f>
        <v>0</v>
      </c>
      <c r="Q15" s="190"/>
      <c r="R15" s="190"/>
      <c r="S15" s="190"/>
      <c r="T15" s="190"/>
      <c r="U15" s="190" t="s">
        <v>19</v>
      </c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1"/>
      <c r="AG15" s="190">
        <f>入力票!D13</f>
        <v>0</v>
      </c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1"/>
      <c r="BO15" s="3"/>
      <c r="BP15" s="3"/>
      <c r="BQ15" s="4"/>
      <c r="BR15" s="5"/>
      <c r="BS15" s="3"/>
      <c r="BT15" s="3"/>
      <c r="BU15" s="120">
        <f>入力票!D12</f>
        <v>0</v>
      </c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90" t="s">
        <v>18</v>
      </c>
      <c r="CG15" s="190"/>
      <c r="CH15" s="190"/>
      <c r="CI15" s="190"/>
      <c r="CJ15" s="190">
        <f>入力票!H12</f>
        <v>0</v>
      </c>
      <c r="CK15" s="190"/>
      <c r="CL15" s="190"/>
      <c r="CM15" s="190"/>
      <c r="CN15" s="190"/>
      <c r="CO15" s="190" t="s">
        <v>19</v>
      </c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1"/>
      <c r="DA15" s="190">
        <f>入力票!D13</f>
        <v>0</v>
      </c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0"/>
      <c r="DX15" s="190"/>
      <c r="DY15" s="190"/>
      <c r="DZ15" s="190"/>
      <c r="EA15" s="190"/>
      <c r="EB15" s="190"/>
      <c r="EC15" s="190"/>
      <c r="ED15" s="190"/>
      <c r="EE15" s="190"/>
      <c r="EF15" s="190"/>
      <c r="EG15" s="190"/>
      <c r="EH15" s="191"/>
      <c r="EI15" s="3"/>
      <c r="EJ15" s="3"/>
      <c r="EK15" s="4"/>
      <c r="EL15" s="5"/>
      <c r="EM15" s="3"/>
      <c r="EN15" s="3"/>
      <c r="EO15" s="120">
        <f>入力票!D12</f>
        <v>0</v>
      </c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90" t="s">
        <v>18</v>
      </c>
      <c r="FA15" s="190"/>
      <c r="FB15" s="190"/>
      <c r="FC15" s="190"/>
      <c r="FD15" s="190">
        <f>入力票!H12</f>
        <v>0</v>
      </c>
      <c r="FE15" s="190"/>
      <c r="FF15" s="190"/>
      <c r="FG15" s="190"/>
      <c r="FH15" s="190"/>
      <c r="FI15" s="190" t="s">
        <v>19</v>
      </c>
      <c r="FJ15" s="190"/>
      <c r="FK15" s="190"/>
      <c r="FL15" s="190"/>
      <c r="FM15" s="190"/>
      <c r="FN15" s="190"/>
      <c r="FO15" s="190"/>
      <c r="FP15" s="190"/>
      <c r="FQ15" s="190"/>
      <c r="FR15" s="190"/>
      <c r="FS15" s="190"/>
      <c r="FT15" s="191"/>
      <c r="FU15" s="190">
        <f>入力票!D13</f>
        <v>0</v>
      </c>
      <c r="FV15" s="190"/>
      <c r="FW15" s="190"/>
      <c r="FX15" s="190"/>
      <c r="FY15" s="190"/>
      <c r="FZ15" s="190"/>
      <c r="GA15" s="190"/>
      <c r="GB15" s="190"/>
      <c r="GC15" s="190"/>
      <c r="GD15" s="190"/>
      <c r="GE15" s="190"/>
      <c r="GF15" s="190"/>
      <c r="GG15" s="190"/>
      <c r="GH15" s="190"/>
      <c r="GI15" s="190"/>
      <c r="GJ15" s="190"/>
      <c r="GK15" s="190"/>
      <c r="GL15" s="190"/>
      <c r="GM15" s="190"/>
      <c r="GN15" s="190"/>
      <c r="GO15" s="190"/>
      <c r="GP15" s="190"/>
      <c r="GQ15" s="190"/>
      <c r="GR15" s="190"/>
      <c r="GS15" s="190"/>
      <c r="GT15" s="190"/>
      <c r="GU15" s="190"/>
      <c r="GV15" s="190"/>
      <c r="GW15" s="190"/>
      <c r="GX15" s="190"/>
      <c r="GY15" s="190"/>
      <c r="GZ15" s="190"/>
      <c r="HA15" s="190"/>
      <c r="HB15" s="191"/>
      <c r="HC15" s="2"/>
      <c r="HD15" s="3"/>
      <c r="HE15" s="4"/>
      <c r="HF15" s="3"/>
      <c r="HG15" s="8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123"/>
      <c r="OZ15" s="123"/>
      <c r="PA15" s="123"/>
      <c r="PB15" s="123"/>
      <c r="PC15" s="123"/>
      <c r="PD15" s="123"/>
      <c r="PE15" s="123"/>
      <c r="PF15" s="123"/>
      <c r="PG15" s="123"/>
      <c r="PH15" s="123"/>
      <c r="PI15" s="123"/>
      <c r="PJ15" s="123"/>
      <c r="PK15" s="123"/>
      <c r="PL15" s="123"/>
      <c r="PM15" s="123"/>
      <c r="PN15" s="123"/>
      <c r="PO15" s="123"/>
      <c r="PP15" s="123"/>
      <c r="PQ15" s="123"/>
      <c r="PR15" s="123"/>
      <c r="PS15" s="123"/>
      <c r="PT15" s="123"/>
      <c r="PU15" s="123"/>
      <c r="PV15" s="123"/>
      <c r="PW15" s="123"/>
      <c r="PX15" s="123"/>
      <c r="PY15" s="123"/>
      <c r="PZ15" s="123"/>
      <c r="QA15" s="123"/>
      <c r="QB15" s="123"/>
      <c r="QC15" s="123"/>
      <c r="QD15" s="123"/>
      <c r="QE15" s="123"/>
      <c r="QF15" s="123"/>
      <c r="QG15" s="123"/>
      <c r="QH15" s="123"/>
      <c r="QI15" s="123"/>
      <c r="QJ15" s="123"/>
      <c r="QK15" s="123"/>
      <c r="QL15" s="123"/>
      <c r="QM15" s="123"/>
      <c r="QN15" s="123"/>
      <c r="QO15" s="123"/>
      <c r="QP15" s="123"/>
      <c r="QQ15" s="123"/>
      <c r="QR15" s="123"/>
      <c r="QS15" s="123"/>
      <c r="QT15" s="123"/>
      <c r="QU15" s="123"/>
      <c r="QV15" s="123"/>
      <c r="QW15" s="123"/>
      <c r="QX15" s="123"/>
      <c r="QY15" s="123"/>
      <c r="QZ15" s="123"/>
      <c r="RA15" s="123"/>
      <c r="RB15" s="123"/>
      <c r="RC15" s="123"/>
      <c r="RD15" s="123"/>
      <c r="RE15" s="123"/>
      <c r="RF15" s="123"/>
      <c r="RG15" s="123"/>
      <c r="RH15" s="123"/>
      <c r="RI15" s="123"/>
      <c r="RJ15" s="123"/>
      <c r="RK15" s="123"/>
      <c r="RL15" s="123"/>
      <c r="RM15" s="123"/>
      <c r="RN15" s="123"/>
      <c r="RO15" s="123"/>
    </row>
    <row r="16" spans="1:483" ht="20.100000000000001" customHeight="1">
      <c r="A16" s="188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3" t="s">
        <v>20</v>
      </c>
      <c r="AF16" s="184"/>
      <c r="AG16" s="184"/>
      <c r="AH16" s="184"/>
      <c r="AI16" s="184" t="s">
        <v>21</v>
      </c>
      <c r="AJ16" s="184"/>
      <c r="AK16" s="184"/>
      <c r="AL16" s="184"/>
      <c r="AM16" s="184" t="s">
        <v>22</v>
      </c>
      <c r="AN16" s="184"/>
      <c r="AO16" s="184"/>
      <c r="AP16" s="185"/>
      <c r="AQ16" s="183" t="s">
        <v>23</v>
      </c>
      <c r="AR16" s="184"/>
      <c r="AS16" s="184"/>
      <c r="AT16" s="184"/>
      <c r="AU16" s="184" t="s">
        <v>24</v>
      </c>
      <c r="AV16" s="184"/>
      <c r="AW16" s="184"/>
      <c r="AX16" s="184"/>
      <c r="AY16" s="184" t="s">
        <v>21</v>
      </c>
      <c r="AZ16" s="184"/>
      <c r="BA16" s="184"/>
      <c r="BB16" s="185"/>
      <c r="BC16" s="186" t="s">
        <v>22</v>
      </c>
      <c r="BD16" s="187"/>
      <c r="BE16" s="187"/>
      <c r="BF16" s="187"/>
      <c r="BG16" s="184" t="s">
        <v>23</v>
      </c>
      <c r="BH16" s="184"/>
      <c r="BI16" s="184"/>
      <c r="BJ16" s="184"/>
      <c r="BK16" s="184" t="s">
        <v>25</v>
      </c>
      <c r="BL16" s="184"/>
      <c r="BM16" s="184"/>
      <c r="BN16" s="185"/>
      <c r="BO16" s="3"/>
      <c r="BP16" s="3"/>
      <c r="BQ16" s="4"/>
      <c r="BR16" s="5"/>
      <c r="BS16" s="3"/>
      <c r="BT16" s="3"/>
      <c r="BU16" s="188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3" t="s">
        <v>20</v>
      </c>
      <c r="CZ16" s="184"/>
      <c r="DA16" s="184"/>
      <c r="DB16" s="184"/>
      <c r="DC16" s="184" t="s">
        <v>21</v>
      </c>
      <c r="DD16" s="184"/>
      <c r="DE16" s="184"/>
      <c r="DF16" s="184"/>
      <c r="DG16" s="184" t="s">
        <v>22</v>
      </c>
      <c r="DH16" s="184"/>
      <c r="DI16" s="184"/>
      <c r="DJ16" s="185"/>
      <c r="DK16" s="183" t="s">
        <v>23</v>
      </c>
      <c r="DL16" s="184"/>
      <c r="DM16" s="184"/>
      <c r="DN16" s="184"/>
      <c r="DO16" s="184" t="s">
        <v>24</v>
      </c>
      <c r="DP16" s="184"/>
      <c r="DQ16" s="184"/>
      <c r="DR16" s="184"/>
      <c r="DS16" s="184" t="s">
        <v>21</v>
      </c>
      <c r="DT16" s="184"/>
      <c r="DU16" s="184"/>
      <c r="DV16" s="185"/>
      <c r="DW16" s="186" t="s">
        <v>22</v>
      </c>
      <c r="DX16" s="187"/>
      <c r="DY16" s="187"/>
      <c r="DZ16" s="187"/>
      <c r="EA16" s="184" t="s">
        <v>23</v>
      </c>
      <c r="EB16" s="184"/>
      <c r="EC16" s="184"/>
      <c r="ED16" s="184"/>
      <c r="EE16" s="184" t="s">
        <v>25</v>
      </c>
      <c r="EF16" s="184"/>
      <c r="EG16" s="184"/>
      <c r="EH16" s="185"/>
      <c r="EI16" s="3"/>
      <c r="EJ16" s="3"/>
      <c r="EK16" s="4"/>
      <c r="EL16" s="5"/>
      <c r="EM16" s="3"/>
      <c r="EN16" s="3"/>
      <c r="EO16" s="188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  <c r="FF16" s="189"/>
      <c r="FG16" s="189"/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3" t="s">
        <v>20</v>
      </c>
      <c r="FT16" s="184"/>
      <c r="FU16" s="184"/>
      <c r="FV16" s="184"/>
      <c r="FW16" s="184" t="s">
        <v>21</v>
      </c>
      <c r="FX16" s="184"/>
      <c r="FY16" s="184"/>
      <c r="FZ16" s="184"/>
      <c r="GA16" s="184" t="s">
        <v>22</v>
      </c>
      <c r="GB16" s="184"/>
      <c r="GC16" s="184"/>
      <c r="GD16" s="185"/>
      <c r="GE16" s="183" t="s">
        <v>23</v>
      </c>
      <c r="GF16" s="184"/>
      <c r="GG16" s="184"/>
      <c r="GH16" s="184"/>
      <c r="GI16" s="184" t="s">
        <v>24</v>
      </c>
      <c r="GJ16" s="184"/>
      <c r="GK16" s="184"/>
      <c r="GL16" s="184"/>
      <c r="GM16" s="184" t="s">
        <v>21</v>
      </c>
      <c r="GN16" s="184"/>
      <c r="GO16" s="184"/>
      <c r="GP16" s="185"/>
      <c r="GQ16" s="186" t="s">
        <v>22</v>
      </c>
      <c r="GR16" s="187"/>
      <c r="GS16" s="187"/>
      <c r="GT16" s="187"/>
      <c r="GU16" s="184" t="s">
        <v>23</v>
      </c>
      <c r="GV16" s="184"/>
      <c r="GW16" s="184"/>
      <c r="GX16" s="184"/>
      <c r="GY16" s="184" t="s">
        <v>25</v>
      </c>
      <c r="GZ16" s="184"/>
      <c r="HA16" s="184"/>
      <c r="HB16" s="185"/>
      <c r="HC16" s="5"/>
      <c r="HD16" s="3"/>
      <c r="HE16" s="4"/>
      <c r="HF16" s="3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3"/>
      <c r="IG16" s="3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123"/>
      <c r="OZ16" s="123"/>
      <c r="PA16" s="123"/>
      <c r="PB16" s="123"/>
      <c r="PC16" s="123"/>
      <c r="PD16" s="123"/>
      <c r="PE16" s="123"/>
      <c r="PF16" s="123"/>
      <c r="PG16" s="123"/>
      <c r="PH16" s="123"/>
      <c r="PI16" s="123"/>
      <c r="PJ16" s="123"/>
      <c r="PK16" s="123"/>
      <c r="PL16" s="123"/>
      <c r="PM16" s="123"/>
      <c r="PN16" s="123"/>
      <c r="PO16" s="123"/>
      <c r="PP16" s="123"/>
      <c r="PQ16" s="123"/>
      <c r="PR16" s="123"/>
      <c r="PS16" s="123"/>
      <c r="PT16" s="123"/>
      <c r="PU16" s="123"/>
      <c r="PV16" s="123"/>
      <c r="PW16" s="123"/>
      <c r="PX16" s="123"/>
      <c r="PY16" s="123"/>
      <c r="PZ16" s="123"/>
      <c r="QA16" s="123"/>
      <c r="QB16" s="123"/>
      <c r="QC16" s="123"/>
      <c r="QD16" s="123"/>
      <c r="QE16" s="123"/>
      <c r="QF16" s="123"/>
      <c r="QG16" s="123"/>
      <c r="QH16" s="123"/>
      <c r="QI16" s="123"/>
      <c r="QJ16" s="123"/>
      <c r="QK16" s="123"/>
      <c r="QL16" s="123"/>
      <c r="QM16" s="123"/>
      <c r="QN16" s="123"/>
      <c r="QO16" s="123"/>
      <c r="QP16" s="123"/>
      <c r="QQ16" s="123"/>
      <c r="QR16" s="123"/>
      <c r="QS16" s="123"/>
      <c r="QT16" s="123"/>
      <c r="QU16" s="123"/>
      <c r="QV16" s="123"/>
      <c r="QW16" s="123"/>
      <c r="QX16" s="123"/>
      <c r="QY16" s="123"/>
      <c r="QZ16" s="123"/>
      <c r="RA16" s="123"/>
      <c r="RB16" s="123"/>
      <c r="RC16" s="123"/>
      <c r="RD16" s="123"/>
      <c r="RE16" s="123"/>
      <c r="RF16" s="123"/>
      <c r="RG16" s="123"/>
      <c r="RH16" s="123"/>
      <c r="RI16" s="123"/>
      <c r="RJ16" s="123"/>
      <c r="RK16" s="123"/>
      <c r="RL16" s="123"/>
      <c r="RM16" s="123"/>
      <c r="RN16" s="123"/>
      <c r="RO16" s="123"/>
    </row>
    <row r="17" spans="1:483" ht="25.5" customHeight="1">
      <c r="A17" s="180" t="s">
        <v>26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2"/>
      <c r="AE17" s="176" t="str">
        <f>MID(TEXT(入力票!D14,"????????0"),1,1)</f>
        <v xml:space="preserve"> </v>
      </c>
      <c r="AF17" s="176"/>
      <c r="AG17" s="176"/>
      <c r="AH17" s="176"/>
      <c r="AI17" s="177" t="str">
        <f>MID(TEXT(入力票!D14,"????????0"),2,1)</f>
        <v xml:space="preserve"> </v>
      </c>
      <c r="AJ17" s="176"/>
      <c r="AK17" s="176"/>
      <c r="AL17" s="178"/>
      <c r="AM17" s="176" t="str">
        <f>MID(TEXT(入力票!D14,"????????0"),3,1)</f>
        <v xml:space="preserve"> </v>
      </c>
      <c r="AN17" s="176"/>
      <c r="AO17" s="176"/>
      <c r="AP17" s="179"/>
      <c r="AQ17" s="176" t="str">
        <f>MID(TEXT(入力票!D14,"????????0"),4,1)</f>
        <v xml:space="preserve"> </v>
      </c>
      <c r="AR17" s="176"/>
      <c r="AS17" s="176"/>
      <c r="AT17" s="178"/>
      <c r="AU17" s="176" t="str">
        <f>MID(TEXT(入力票!D14,"????????0"),5,1)</f>
        <v xml:space="preserve"> </v>
      </c>
      <c r="AV17" s="176"/>
      <c r="AW17" s="176"/>
      <c r="AX17" s="176"/>
      <c r="AY17" s="177" t="str">
        <f>MID(TEXT(入力票!D14,"????????0"),6,1)</f>
        <v xml:space="preserve"> </v>
      </c>
      <c r="AZ17" s="176"/>
      <c r="BA17" s="176"/>
      <c r="BB17" s="179"/>
      <c r="BC17" s="176" t="str">
        <f>MID(TEXT(入力票!D14,"????????0"),7,1)</f>
        <v xml:space="preserve"> </v>
      </c>
      <c r="BD17" s="176"/>
      <c r="BE17" s="176"/>
      <c r="BF17" s="176"/>
      <c r="BG17" s="177" t="str">
        <f>MID(TEXT(入力票!D14,"????????0"),8,1)</f>
        <v xml:space="preserve"> </v>
      </c>
      <c r="BH17" s="176"/>
      <c r="BI17" s="176"/>
      <c r="BJ17" s="178"/>
      <c r="BK17" s="177" t="str">
        <f>MID(TEXT(入力票!D14,"?????????"),9,1)</f>
        <v xml:space="preserve"> </v>
      </c>
      <c r="BL17" s="176"/>
      <c r="BM17" s="176"/>
      <c r="BN17" s="179"/>
      <c r="BO17" s="3"/>
      <c r="BP17" s="3"/>
      <c r="BQ17" s="4"/>
      <c r="BR17" s="5"/>
      <c r="BS17" s="3"/>
      <c r="BT17" s="3"/>
      <c r="BU17" s="180" t="s">
        <v>27</v>
      </c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2"/>
      <c r="CY17" s="176" t="str">
        <f>MID(TEXT(入力票!D14,"????????0"),1,1)</f>
        <v xml:space="preserve"> </v>
      </c>
      <c r="CZ17" s="176"/>
      <c r="DA17" s="176"/>
      <c r="DB17" s="176"/>
      <c r="DC17" s="177" t="str">
        <f>MID(TEXT(入力票!D14,"????????0"),2,1)</f>
        <v xml:space="preserve"> </v>
      </c>
      <c r="DD17" s="176"/>
      <c r="DE17" s="176"/>
      <c r="DF17" s="178"/>
      <c r="DG17" s="176" t="str">
        <f>MID(TEXT(入力票!D14,"????????0"),3,1)</f>
        <v xml:space="preserve"> </v>
      </c>
      <c r="DH17" s="176"/>
      <c r="DI17" s="176"/>
      <c r="DJ17" s="179"/>
      <c r="DK17" s="176" t="str">
        <f>MID(TEXT(入力票!D14,"????????0"),4,1)</f>
        <v xml:space="preserve"> </v>
      </c>
      <c r="DL17" s="176"/>
      <c r="DM17" s="176"/>
      <c r="DN17" s="178"/>
      <c r="DO17" s="176" t="str">
        <f>MID(TEXT(入力票!D14,"????????0"),5,1)</f>
        <v xml:space="preserve"> </v>
      </c>
      <c r="DP17" s="176"/>
      <c r="DQ17" s="176"/>
      <c r="DR17" s="176"/>
      <c r="DS17" s="177" t="str">
        <f>MID(TEXT(入力票!D14,"????????0"),6,1)</f>
        <v xml:space="preserve"> </v>
      </c>
      <c r="DT17" s="176"/>
      <c r="DU17" s="176"/>
      <c r="DV17" s="179"/>
      <c r="DW17" s="176" t="str">
        <f>MID(TEXT(入力票!D14,"????????0"),7,1)</f>
        <v xml:space="preserve"> </v>
      </c>
      <c r="DX17" s="176"/>
      <c r="DY17" s="176"/>
      <c r="DZ17" s="176"/>
      <c r="EA17" s="177" t="str">
        <f>MID(TEXT(入力票!D14,"????????0"),8,1)</f>
        <v xml:space="preserve"> </v>
      </c>
      <c r="EB17" s="176"/>
      <c r="EC17" s="176"/>
      <c r="ED17" s="178"/>
      <c r="EE17" s="177" t="str">
        <f>MID(TEXT(入力票!D14,"?????????"),9,1)</f>
        <v xml:space="preserve"> </v>
      </c>
      <c r="EF17" s="176"/>
      <c r="EG17" s="176"/>
      <c r="EH17" s="179"/>
      <c r="EI17" s="3"/>
      <c r="EJ17" s="3"/>
      <c r="EK17" s="4"/>
      <c r="EL17" s="5"/>
      <c r="EM17" s="3"/>
      <c r="EN17" s="3"/>
      <c r="EO17" s="180" t="s">
        <v>27</v>
      </c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2"/>
      <c r="FS17" s="176" t="str">
        <f>MID(TEXT(入力票!D14,"????????0"),1,1)</f>
        <v xml:space="preserve"> </v>
      </c>
      <c r="FT17" s="176"/>
      <c r="FU17" s="176"/>
      <c r="FV17" s="176"/>
      <c r="FW17" s="177" t="str">
        <f>MID(TEXT(入力票!D14,"????????0"),2,1)</f>
        <v xml:space="preserve"> </v>
      </c>
      <c r="FX17" s="176"/>
      <c r="FY17" s="176"/>
      <c r="FZ17" s="178"/>
      <c r="GA17" s="176" t="str">
        <f>MID(TEXT(入力票!D14,"????????0"),3,1)</f>
        <v xml:space="preserve"> </v>
      </c>
      <c r="GB17" s="176"/>
      <c r="GC17" s="176"/>
      <c r="GD17" s="179"/>
      <c r="GE17" s="176" t="str">
        <f>MID(TEXT(入力票!D14,"????????0"),4,1)</f>
        <v xml:space="preserve"> </v>
      </c>
      <c r="GF17" s="176"/>
      <c r="GG17" s="176"/>
      <c r="GH17" s="178"/>
      <c r="GI17" s="176" t="str">
        <f>MID(TEXT(入力票!D14,"????????0"),5,1)</f>
        <v xml:space="preserve"> </v>
      </c>
      <c r="GJ17" s="176"/>
      <c r="GK17" s="176"/>
      <c r="GL17" s="176"/>
      <c r="GM17" s="177" t="str">
        <f>MID(TEXT(入力票!D14,"????????0"),6,1)</f>
        <v xml:space="preserve"> </v>
      </c>
      <c r="GN17" s="176"/>
      <c r="GO17" s="176"/>
      <c r="GP17" s="179"/>
      <c r="GQ17" s="176" t="str">
        <f>MID(TEXT(入力票!D14,"????????0"),7,1)</f>
        <v xml:space="preserve"> </v>
      </c>
      <c r="GR17" s="176"/>
      <c r="GS17" s="176"/>
      <c r="GT17" s="176"/>
      <c r="GU17" s="177" t="str">
        <f>MID(TEXT(入力票!D14,"????????0"),8,1)</f>
        <v xml:space="preserve"> </v>
      </c>
      <c r="GV17" s="176"/>
      <c r="GW17" s="176"/>
      <c r="GX17" s="178"/>
      <c r="GY17" s="177" t="str">
        <f>MID(TEXT(入力票!D14,"?????????"),9,1)</f>
        <v xml:space="preserve"> </v>
      </c>
      <c r="GZ17" s="176"/>
      <c r="HA17" s="176"/>
      <c r="HB17" s="179"/>
      <c r="HC17" s="23"/>
      <c r="HD17" s="3"/>
      <c r="HE17" s="4"/>
      <c r="HF17" s="3"/>
      <c r="HG17" s="8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123"/>
      <c r="OZ17" s="123"/>
      <c r="PA17" s="123"/>
      <c r="PB17" s="123"/>
      <c r="PC17" s="123"/>
      <c r="PD17" s="123"/>
      <c r="PE17" s="123"/>
      <c r="PF17" s="123"/>
      <c r="PG17" s="123"/>
      <c r="PH17" s="123"/>
      <c r="PI17" s="123"/>
      <c r="PJ17" s="123"/>
      <c r="PK17" s="123"/>
      <c r="PL17" s="123"/>
      <c r="PM17" s="123"/>
      <c r="PN17" s="123"/>
      <c r="PO17" s="123"/>
      <c r="PP17" s="123"/>
      <c r="PQ17" s="123"/>
      <c r="PR17" s="123"/>
      <c r="PS17" s="123"/>
      <c r="PT17" s="123"/>
      <c r="PU17" s="123"/>
      <c r="PV17" s="123"/>
      <c r="PW17" s="123"/>
      <c r="PX17" s="123"/>
      <c r="PY17" s="123"/>
      <c r="PZ17" s="123"/>
      <c r="QA17" s="123"/>
      <c r="QB17" s="123"/>
      <c r="QC17" s="123"/>
      <c r="QD17" s="123"/>
      <c r="QE17" s="123"/>
      <c r="QF17" s="123"/>
      <c r="QG17" s="123"/>
      <c r="QH17" s="123"/>
      <c r="QI17" s="123"/>
      <c r="QJ17" s="123"/>
      <c r="QK17" s="123"/>
      <c r="QL17" s="123"/>
      <c r="QM17" s="123"/>
      <c r="QN17" s="123"/>
      <c r="QO17" s="123"/>
      <c r="QP17" s="123"/>
      <c r="QQ17" s="123"/>
      <c r="QR17" s="123"/>
      <c r="QS17" s="123"/>
      <c r="QT17" s="123"/>
      <c r="QU17" s="123"/>
      <c r="QV17" s="123"/>
      <c r="QW17" s="123"/>
      <c r="QX17" s="123"/>
      <c r="QY17" s="123"/>
      <c r="QZ17" s="123"/>
      <c r="RA17" s="123"/>
      <c r="RB17" s="123"/>
      <c r="RC17" s="123"/>
      <c r="RD17" s="123"/>
      <c r="RE17" s="123"/>
      <c r="RF17" s="123"/>
      <c r="RG17" s="123"/>
      <c r="RH17" s="123"/>
      <c r="RI17" s="123"/>
      <c r="RJ17" s="123"/>
      <c r="RK17" s="123"/>
      <c r="RL17" s="123"/>
      <c r="RM17" s="123"/>
      <c r="RN17" s="123"/>
      <c r="RO17" s="123"/>
    </row>
    <row r="18" spans="1:483" ht="25.5" customHeight="1">
      <c r="A18" s="120" t="s">
        <v>28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73"/>
      <c r="AE18" s="171" t="str">
        <f>MID(TEXT(入力票!D15,"????????0"),1,1)</f>
        <v xml:space="preserve"> </v>
      </c>
      <c r="AF18" s="171"/>
      <c r="AG18" s="171"/>
      <c r="AH18" s="174"/>
      <c r="AI18" s="175" t="str">
        <f>MID(TEXT(入力票!D15,"????????0"),2,1)</f>
        <v xml:space="preserve"> </v>
      </c>
      <c r="AJ18" s="171"/>
      <c r="AK18" s="171"/>
      <c r="AL18" s="174"/>
      <c r="AM18" s="175" t="str">
        <f>MID(TEXT(入力票!D15,"????????0"),3,1)</f>
        <v xml:space="preserve"> </v>
      </c>
      <c r="AN18" s="171"/>
      <c r="AO18" s="171"/>
      <c r="AP18" s="172"/>
      <c r="AQ18" s="171" t="str">
        <f>MID(TEXT(入力票!D15,"????????0"),4,1)</f>
        <v xml:space="preserve"> </v>
      </c>
      <c r="AR18" s="171"/>
      <c r="AS18" s="171"/>
      <c r="AT18" s="174"/>
      <c r="AU18" s="175" t="str">
        <f>MID(TEXT(入力票!D15,"????????0"),5,1)</f>
        <v xml:space="preserve"> </v>
      </c>
      <c r="AV18" s="171"/>
      <c r="AW18" s="171"/>
      <c r="AX18" s="174"/>
      <c r="AY18" s="175" t="str">
        <f>MID(TEXT(入力票!D15,"????????0"),6,1)</f>
        <v xml:space="preserve"> </v>
      </c>
      <c r="AZ18" s="171"/>
      <c r="BA18" s="171"/>
      <c r="BB18" s="172"/>
      <c r="BC18" s="171" t="str">
        <f>MID(TEXT(入力票!D15,"????????0"),7,1)</f>
        <v xml:space="preserve"> </v>
      </c>
      <c r="BD18" s="171"/>
      <c r="BE18" s="171"/>
      <c r="BF18" s="174"/>
      <c r="BG18" s="175" t="str">
        <f>MID(TEXT(入力票!D15,"????????0"),8,1)</f>
        <v xml:space="preserve"> </v>
      </c>
      <c r="BH18" s="171"/>
      <c r="BI18" s="171"/>
      <c r="BJ18" s="174"/>
      <c r="BK18" s="171" t="str">
        <f>MID(TEXT(入力票!D15,"?????????"),9,1)</f>
        <v xml:space="preserve"> </v>
      </c>
      <c r="BL18" s="171"/>
      <c r="BM18" s="171"/>
      <c r="BN18" s="172"/>
      <c r="BO18" s="3"/>
      <c r="BP18" s="3"/>
      <c r="BQ18" s="4"/>
      <c r="BR18" s="5"/>
      <c r="BS18" s="3"/>
      <c r="BT18" s="3"/>
      <c r="BU18" s="120" t="s">
        <v>28</v>
      </c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73"/>
      <c r="CY18" s="171" t="str">
        <f>MID(TEXT(入力票!D15,"????????0"),1,1)</f>
        <v xml:space="preserve"> </v>
      </c>
      <c r="CZ18" s="171"/>
      <c r="DA18" s="171"/>
      <c r="DB18" s="174"/>
      <c r="DC18" s="175" t="str">
        <f>MID(TEXT(入力票!D15,"????????0"),2,1)</f>
        <v xml:space="preserve"> </v>
      </c>
      <c r="DD18" s="171"/>
      <c r="DE18" s="171"/>
      <c r="DF18" s="174"/>
      <c r="DG18" s="175" t="str">
        <f>MID(TEXT(入力票!D15,"????????0"),3,1)</f>
        <v xml:space="preserve"> </v>
      </c>
      <c r="DH18" s="171"/>
      <c r="DI18" s="171"/>
      <c r="DJ18" s="172"/>
      <c r="DK18" s="171" t="str">
        <f>MID(TEXT(入力票!D15,"????????0"),4,1)</f>
        <v xml:space="preserve"> </v>
      </c>
      <c r="DL18" s="171"/>
      <c r="DM18" s="171"/>
      <c r="DN18" s="174"/>
      <c r="DO18" s="175" t="str">
        <f>MID(TEXT(入力票!D15,"????????0"),5,1)</f>
        <v xml:space="preserve"> </v>
      </c>
      <c r="DP18" s="171"/>
      <c r="DQ18" s="171"/>
      <c r="DR18" s="174"/>
      <c r="DS18" s="175" t="str">
        <f>MID(TEXT(入力票!D15,"????????0"),6,1)</f>
        <v xml:space="preserve"> </v>
      </c>
      <c r="DT18" s="171"/>
      <c r="DU18" s="171"/>
      <c r="DV18" s="172"/>
      <c r="DW18" s="171" t="str">
        <f>MID(TEXT(入力票!D15,"????????0"),7,1)</f>
        <v xml:space="preserve"> </v>
      </c>
      <c r="DX18" s="171"/>
      <c r="DY18" s="171"/>
      <c r="DZ18" s="174"/>
      <c r="EA18" s="175" t="str">
        <f>MID(TEXT(入力票!D15,"????????0"),8,1)</f>
        <v xml:space="preserve"> </v>
      </c>
      <c r="EB18" s="171"/>
      <c r="EC18" s="171"/>
      <c r="ED18" s="174"/>
      <c r="EE18" s="171" t="str">
        <f>MID(TEXT(入力票!D15,"?????????"),9,1)</f>
        <v xml:space="preserve"> </v>
      </c>
      <c r="EF18" s="171"/>
      <c r="EG18" s="171"/>
      <c r="EH18" s="172"/>
      <c r="EI18" s="3"/>
      <c r="EJ18" s="3"/>
      <c r="EK18" s="4"/>
      <c r="EL18" s="5"/>
      <c r="EM18" s="3"/>
      <c r="EN18" s="3"/>
      <c r="EO18" s="120" t="s">
        <v>28</v>
      </c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73"/>
      <c r="FS18" s="171" t="str">
        <f>MID(TEXT(入力票!D15,"????????0"),1,1)</f>
        <v xml:space="preserve"> </v>
      </c>
      <c r="FT18" s="171"/>
      <c r="FU18" s="171"/>
      <c r="FV18" s="174"/>
      <c r="FW18" s="175" t="str">
        <f>MID(TEXT(入力票!D15,"????????0"),2,1)</f>
        <v xml:space="preserve"> </v>
      </c>
      <c r="FX18" s="171"/>
      <c r="FY18" s="171"/>
      <c r="FZ18" s="174"/>
      <c r="GA18" s="175" t="str">
        <f>MID(TEXT(入力票!D15,"????????0"),3,1)</f>
        <v xml:space="preserve"> </v>
      </c>
      <c r="GB18" s="171"/>
      <c r="GC18" s="171"/>
      <c r="GD18" s="172"/>
      <c r="GE18" s="171" t="str">
        <f>MID(TEXT(入力票!D15,"????????0"),4,1)</f>
        <v xml:space="preserve"> </v>
      </c>
      <c r="GF18" s="171"/>
      <c r="GG18" s="171"/>
      <c r="GH18" s="174"/>
      <c r="GI18" s="175" t="str">
        <f>MID(TEXT(入力票!D15,"????????0"),5,1)</f>
        <v xml:space="preserve"> </v>
      </c>
      <c r="GJ18" s="171"/>
      <c r="GK18" s="171"/>
      <c r="GL18" s="174"/>
      <c r="GM18" s="175" t="str">
        <f>MID(TEXT(入力票!D15,"????????0"),6,1)</f>
        <v xml:space="preserve"> </v>
      </c>
      <c r="GN18" s="171"/>
      <c r="GO18" s="171"/>
      <c r="GP18" s="172"/>
      <c r="GQ18" s="171" t="str">
        <f>MID(TEXT(入力票!D15,"????????0"),7,1)</f>
        <v xml:space="preserve"> </v>
      </c>
      <c r="GR18" s="171"/>
      <c r="GS18" s="171"/>
      <c r="GT18" s="174"/>
      <c r="GU18" s="175" t="str">
        <f>MID(TEXT(入力票!D15,"????????0"),8,1)</f>
        <v xml:space="preserve"> </v>
      </c>
      <c r="GV18" s="171"/>
      <c r="GW18" s="171"/>
      <c r="GX18" s="174"/>
      <c r="GY18" s="171" t="str">
        <f>MID(TEXT(入力票!D15,"?????????"),9,1)</f>
        <v xml:space="preserve"> </v>
      </c>
      <c r="GZ18" s="171"/>
      <c r="HA18" s="171"/>
      <c r="HB18" s="172"/>
      <c r="HC18" s="5"/>
      <c r="HD18" s="3"/>
      <c r="HE18" s="4"/>
      <c r="HF18" s="3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3"/>
      <c r="IG18" s="3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123"/>
      <c r="OZ18" s="123"/>
      <c r="PA18" s="123"/>
      <c r="PB18" s="123"/>
      <c r="PC18" s="123"/>
      <c r="PD18" s="123"/>
      <c r="PE18" s="123"/>
      <c r="PF18" s="123"/>
      <c r="PG18" s="123"/>
      <c r="PH18" s="123"/>
      <c r="PI18" s="123"/>
      <c r="PJ18" s="123"/>
      <c r="PK18" s="123"/>
      <c r="PL18" s="123"/>
      <c r="PM18" s="123"/>
      <c r="PN18" s="123"/>
      <c r="PO18" s="123"/>
      <c r="PP18" s="123"/>
      <c r="PQ18" s="123"/>
      <c r="PR18" s="123"/>
      <c r="PS18" s="123"/>
      <c r="PT18" s="123"/>
      <c r="PU18" s="123"/>
      <c r="PV18" s="123"/>
      <c r="PW18" s="123"/>
      <c r="PX18" s="123"/>
      <c r="PY18" s="123"/>
      <c r="PZ18" s="123"/>
      <c r="QA18" s="123"/>
      <c r="QB18" s="123"/>
      <c r="QC18" s="123"/>
      <c r="QD18" s="123"/>
      <c r="QE18" s="123"/>
      <c r="QF18" s="123"/>
      <c r="QG18" s="123"/>
      <c r="QH18" s="123"/>
      <c r="QI18" s="123"/>
      <c r="QJ18" s="123"/>
      <c r="QK18" s="123"/>
      <c r="QL18" s="123"/>
      <c r="QM18" s="123"/>
      <c r="QN18" s="123"/>
      <c r="QO18" s="123"/>
      <c r="QP18" s="123"/>
      <c r="QQ18" s="123"/>
      <c r="QR18" s="123"/>
      <c r="QS18" s="123"/>
      <c r="QT18" s="123"/>
      <c r="QU18" s="123"/>
      <c r="QV18" s="123"/>
      <c r="QW18" s="123"/>
      <c r="QX18" s="123"/>
      <c r="QY18" s="123"/>
      <c r="QZ18" s="123"/>
      <c r="RA18" s="123"/>
      <c r="RB18" s="123"/>
      <c r="RC18" s="123"/>
      <c r="RD18" s="123"/>
      <c r="RE18" s="123"/>
      <c r="RF18" s="123"/>
      <c r="RG18" s="123"/>
      <c r="RH18" s="123"/>
      <c r="RI18" s="123"/>
      <c r="RJ18" s="123"/>
      <c r="RK18" s="123"/>
      <c r="RL18" s="123"/>
      <c r="RM18" s="123"/>
      <c r="RN18" s="123"/>
      <c r="RO18" s="123"/>
    </row>
    <row r="19" spans="1:483" ht="25.5" customHeight="1" thickBot="1">
      <c r="A19" s="168" t="s">
        <v>29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70"/>
      <c r="AE19" s="165" t="str">
        <f>MID(TEXT(入力票!D16,"????????0"),1,1)</f>
        <v xml:space="preserve"> </v>
      </c>
      <c r="AF19" s="165"/>
      <c r="AG19" s="165"/>
      <c r="AH19" s="167"/>
      <c r="AI19" s="164" t="str">
        <f>MID(TEXT(入力票!D16,"????????0"),2,1)</f>
        <v xml:space="preserve"> </v>
      </c>
      <c r="AJ19" s="165"/>
      <c r="AK19" s="165"/>
      <c r="AL19" s="167"/>
      <c r="AM19" s="164" t="str">
        <f>MID(TEXT(入力票!D16,"????????0"),3,1)</f>
        <v xml:space="preserve"> </v>
      </c>
      <c r="AN19" s="165"/>
      <c r="AO19" s="165"/>
      <c r="AP19" s="166"/>
      <c r="AQ19" s="165" t="str">
        <f>MID(TEXT(入力票!D16,"????????0"),4,1)</f>
        <v xml:space="preserve"> </v>
      </c>
      <c r="AR19" s="165"/>
      <c r="AS19" s="165"/>
      <c r="AT19" s="167"/>
      <c r="AU19" s="164" t="str">
        <f>MID(TEXT(入力票!D16,"????????0"),5,1)</f>
        <v xml:space="preserve"> </v>
      </c>
      <c r="AV19" s="165"/>
      <c r="AW19" s="165"/>
      <c r="AX19" s="167"/>
      <c r="AY19" s="164" t="str">
        <f>MID(TEXT(入力票!D16,"????????0"),6,1)</f>
        <v xml:space="preserve"> </v>
      </c>
      <c r="AZ19" s="165"/>
      <c r="BA19" s="165"/>
      <c r="BB19" s="166"/>
      <c r="BC19" s="165" t="str">
        <f>MID(TEXT(入力票!D16,"????????0"),7,1)</f>
        <v xml:space="preserve"> </v>
      </c>
      <c r="BD19" s="165"/>
      <c r="BE19" s="165"/>
      <c r="BF19" s="167"/>
      <c r="BG19" s="164" t="str">
        <f>MID(TEXT(入力票!D16,"????????0"),8,1)</f>
        <v xml:space="preserve"> </v>
      </c>
      <c r="BH19" s="165"/>
      <c r="BI19" s="165"/>
      <c r="BJ19" s="167"/>
      <c r="BK19" s="165" t="str">
        <f>MID(TEXT(入力票!D16,"?????????"),9,1)</f>
        <v xml:space="preserve"> </v>
      </c>
      <c r="BL19" s="165"/>
      <c r="BM19" s="165"/>
      <c r="BN19" s="166"/>
      <c r="BO19" s="3"/>
      <c r="BP19" s="3"/>
      <c r="BQ19" s="4"/>
      <c r="BR19" s="5"/>
      <c r="BS19" s="3"/>
      <c r="BT19" s="3"/>
      <c r="BU19" s="168" t="s">
        <v>29</v>
      </c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70"/>
      <c r="CY19" s="165" t="str">
        <f>MID(TEXT(入力票!D16,"????????0"),1,1)</f>
        <v xml:space="preserve"> </v>
      </c>
      <c r="CZ19" s="165"/>
      <c r="DA19" s="165"/>
      <c r="DB19" s="167"/>
      <c r="DC19" s="164" t="str">
        <f>MID(TEXT(入力票!D16,"????????0"),2,1)</f>
        <v xml:space="preserve"> </v>
      </c>
      <c r="DD19" s="165"/>
      <c r="DE19" s="165"/>
      <c r="DF19" s="167"/>
      <c r="DG19" s="164" t="str">
        <f>MID(TEXT(入力票!D16,"????????0"),3,1)</f>
        <v xml:space="preserve"> </v>
      </c>
      <c r="DH19" s="165"/>
      <c r="DI19" s="165"/>
      <c r="DJ19" s="166"/>
      <c r="DK19" s="165" t="str">
        <f>MID(TEXT(入力票!D16,"????????0"),4,1)</f>
        <v xml:space="preserve"> </v>
      </c>
      <c r="DL19" s="165"/>
      <c r="DM19" s="165"/>
      <c r="DN19" s="167"/>
      <c r="DO19" s="164" t="str">
        <f>MID(TEXT(入力票!D16,"????????0"),5,1)</f>
        <v xml:space="preserve"> </v>
      </c>
      <c r="DP19" s="165"/>
      <c r="DQ19" s="165"/>
      <c r="DR19" s="167"/>
      <c r="DS19" s="164" t="str">
        <f>MID(TEXT(入力票!D16,"????????0"),6,1)</f>
        <v xml:space="preserve"> </v>
      </c>
      <c r="DT19" s="165"/>
      <c r="DU19" s="165"/>
      <c r="DV19" s="166"/>
      <c r="DW19" s="165" t="str">
        <f>MID(TEXT(入力票!D16,"????????0"),7,1)</f>
        <v xml:space="preserve"> </v>
      </c>
      <c r="DX19" s="165"/>
      <c r="DY19" s="165"/>
      <c r="DZ19" s="167"/>
      <c r="EA19" s="164" t="str">
        <f>MID(TEXT(入力票!D16,"????????0"),8,1)</f>
        <v xml:space="preserve"> </v>
      </c>
      <c r="EB19" s="165"/>
      <c r="EC19" s="165"/>
      <c r="ED19" s="167"/>
      <c r="EE19" s="165" t="str">
        <f>MID(TEXT(入力票!D16,"?????????"),9,1)</f>
        <v xml:space="preserve"> </v>
      </c>
      <c r="EF19" s="165"/>
      <c r="EG19" s="165"/>
      <c r="EH19" s="166"/>
      <c r="EI19" s="3"/>
      <c r="EJ19" s="3"/>
      <c r="EK19" s="4"/>
      <c r="EL19" s="5"/>
      <c r="EM19" s="3"/>
      <c r="EN19" s="3"/>
      <c r="EO19" s="168" t="s">
        <v>29</v>
      </c>
      <c r="EP19" s="169"/>
      <c r="EQ19" s="169"/>
      <c r="ER19" s="169"/>
      <c r="ES19" s="169"/>
      <c r="ET19" s="169"/>
      <c r="EU19" s="169"/>
      <c r="EV19" s="169"/>
      <c r="EW19" s="169"/>
      <c r="EX19" s="169"/>
      <c r="EY19" s="169"/>
      <c r="EZ19" s="169"/>
      <c r="FA19" s="169"/>
      <c r="FB19" s="169"/>
      <c r="FC19" s="169"/>
      <c r="FD19" s="169"/>
      <c r="FE19" s="169"/>
      <c r="FF19" s="169"/>
      <c r="FG19" s="169"/>
      <c r="FH19" s="169"/>
      <c r="FI19" s="169"/>
      <c r="FJ19" s="169"/>
      <c r="FK19" s="169"/>
      <c r="FL19" s="169"/>
      <c r="FM19" s="169"/>
      <c r="FN19" s="169"/>
      <c r="FO19" s="169"/>
      <c r="FP19" s="169"/>
      <c r="FQ19" s="169"/>
      <c r="FR19" s="170"/>
      <c r="FS19" s="165" t="str">
        <f>MID(TEXT(入力票!D16,"????????0"),1,1)</f>
        <v xml:space="preserve"> </v>
      </c>
      <c r="FT19" s="165"/>
      <c r="FU19" s="165"/>
      <c r="FV19" s="167"/>
      <c r="FW19" s="164" t="str">
        <f>MID(TEXT(入力票!D16,"????????0"),2,1)</f>
        <v xml:space="preserve"> </v>
      </c>
      <c r="FX19" s="165"/>
      <c r="FY19" s="165"/>
      <c r="FZ19" s="167"/>
      <c r="GA19" s="164" t="str">
        <f>MID(TEXT(入力票!D16,"????????0"),3,1)</f>
        <v xml:space="preserve"> </v>
      </c>
      <c r="GB19" s="165"/>
      <c r="GC19" s="165"/>
      <c r="GD19" s="166"/>
      <c r="GE19" s="165" t="str">
        <f>MID(TEXT(入力票!D16,"????????0"),4,1)</f>
        <v xml:space="preserve"> </v>
      </c>
      <c r="GF19" s="165"/>
      <c r="GG19" s="165"/>
      <c r="GH19" s="167"/>
      <c r="GI19" s="164" t="str">
        <f>MID(TEXT(入力票!D16,"????????0"),5,1)</f>
        <v xml:space="preserve"> </v>
      </c>
      <c r="GJ19" s="165"/>
      <c r="GK19" s="165"/>
      <c r="GL19" s="167"/>
      <c r="GM19" s="164" t="str">
        <f>MID(TEXT(入力票!D16,"????????0"),6,1)</f>
        <v xml:space="preserve"> </v>
      </c>
      <c r="GN19" s="165"/>
      <c r="GO19" s="165"/>
      <c r="GP19" s="166"/>
      <c r="GQ19" s="165" t="str">
        <f>MID(TEXT(入力票!D16,"????????0"),7,1)</f>
        <v xml:space="preserve"> </v>
      </c>
      <c r="GR19" s="165"/>
      <c r="GS19" s="165"/>
      <c r="GT19" s="167"/>
      <c r="GU19" s="164" t="str">
        <f>MID(TEXT(入力票!D16,"????????0"),8,1)</f>
        <v xml:space="preserve"> </v>
      </c>
      <c r="GV19" s="165"/>
      <c r="GW19" s="165"/>
      <c r="GX19" s="167"/>
      <c r="GY19" s="165" t="str">
        <f>MID(TEXT(入力票!D16,"?????????"),9,1)</f>
        <v xml:space="preserve"> </v>
      </c>
      <c r="GZ19" s="165"/>
      <c r="HA19" s="165"/>
      <c r="HB19" s="166"/>
      <c r="HC19" s="5"/>
      <c r="HD19" s="3"/>
      <c r="HE19" s="4"/>
      <c r="HF19" s="3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3"/>
      <c r="IG19" s="3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123"/>
      <c r="OZ19" s="123"/>
      <c r="PA19" s="123"/>
      <c r="PB19" s="123"/>
      <c r="PC19" s="123"/>
      <c r="PD19" s="123"/>
      <c r="PE19" s="123"/>
      <c r="PF19" s="123"/>
      <c r="PG19" s="123"/>
      <c r="PH19" s="123"/>
      <c r="PI19" s="123"/>
      <c r="PJ19" s="123"/>
      <c r="PK19" s="123"/>
      <c r="PL19" s="123"/>
      <c r="PM19" s="123"/>
      <c r="PN19" s="123"/>
      <c r="PO19" s="123"/>
      <c r="PP19" s="123"/>
      <c r="PQ19" s="123"/>
      <c r="PR19" s="123"/>
      <c r="PS19" s="123"/>
      <c r="PT19" s="123"/>
      <c r="PU19" s="123"/>
      <c r="PV19" s="123"/>
      <c r="PW19" s="123"/>
      <c r="PX19" s="123"/>
      <c r="PY19" s="123"/>
      <c r="PZ19" s="123"/>
      <c r="QA19" s="123"/>
      <c r="QB19" s="123"/>
      <c r="QC19" s="123"/>
      <c r="QD19" s="123"/>
      <c r="QE19" s="123"/>
      <c r="QF19" s="123"/>
      <c r="QG19" s="123"/>
      <c r="QH19" s="123"/>
      <c r="QI19" s="123"/>
      <c r="QJ19" s="123"/>
      <c r="QK19" s="123"/>
      <c r="QL19" s="123"/>
      <c r="QM19" s="123"/>
      <c r="QN19" s="123"/>
      <c r="QO19" s="123"/>
      <c r="QP19" s="123"/>
      <c r="QQ19" s="123"/>
      <c r="QR19" s="123"/>
      <c r="QS19" s="123"/>
      <c r="QT19" s="123"/>
      <c r="QU19" s="123"/>
      <c r="QV19" s="123"/>
      <c r="QW19" s="123"/>
      <c r="QX19" s="123"/>
      <c r="QY19" s="123"/>
      <c r="QZ19" s="123"/>
      <c r="RA19" s="123"/>
      <c r="RB19" s="123"/>
      <c r="RC19" s="123"/>
      <c r="RD19" s="123"/>
      <c r="RE19" s="123"/>
      <c r="RF19" s="123"/>
      <c r="RG19" s="123"/>
      <c r="RH19" s="123"/>
      <c r="RI19" s="123"/>
      <c r="RJ19" s="123"/>
      <c r="RK19" s="123"/>
      <c r="RL19" s="123"/>
      <c r="RM19" s="123"/>
      <c r="RN19" s="123"/>
      <c r="RO19" s="123"/>
    </row>
    <row r="20" spans="1:483" ht="25.5" customHeight="1" thickBot="1">
      <c r="A20" s="161" t="s">
        <v>30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3"/>
      <c r="AE20" s="156" t="str">
        <f>MID(TEXT(入力票!D17,"????????0"),1,1)</f>
        <v xml:space="preserve"> </v>
      </c>
      <c r="AF20" s="156"/>
      <c r="AG20" s="156"/>
      <c r="AH20" s="157"/>
      <c r="AI20" s="158" t="str">
        <f>MID(TEXT(入力票!D17,"????????0"),2,1)</f>
        <v xml:space="preserve"> </v>
      </c>
      <c r="AJ20" s="156"/>
      <c r="AK20" s="156"/>
      <c r="AL20" s="157"/>
      <c r="AM20" s="158" t="str">
        <f>MID(TEXT(入力票!D17,"????????0"),3,1)</f>
        <v xml:space="preserve"> </v>
      </c>
      <c r="AN20" s="156"/>
      <c r="AO20" s="156"/>
      <c r="AP20" s="159"/>
      <c r="AQ20" s="156" t="str">
        <f>MID(TEXT(入力票!D17,"????????0"),4,1)</f>
        <v xml:space="preserve"> </v>
      </c>
      <c r="AR20" s="156"/>
      <c r="AS20" s="156"/>
      <c r="AT20" s="157"/>
      <c r="AU20" s="158" t="str">
        <f>MID(TEXT(入力票!D17,"????????0"),5,1)</f>
        <v xml:space="preserve"> </v>
      </c>
      <c r="AV20" s="156"/>
      <c r="AW20" s="156"/>
      <c r="AX20" s="157"/>
      <c r="AY20" s="158" t="str">
        <f>MID(TEXT(入力票!D17,"????????0"),6,1)</f>
        <v xml:space="preserve"> </v>
      </c>
      <c r="AZ20" s="156"/>
      <c r="BA20" s="156"/>
      <c r="BB20" s="159"/>
      <c r="BC20" s="156" t="str">
        <f>MID(TEXT(入力票!D17,"????????0"),7,1)</f>
        <v xml:space="preserve"> </v>
      </c>
      <c r="BD20" s="156"/>
      <c r="BE20" s="156"/>
      <c r="BF20" s="157"/>
      <c r="BG20" s="158" t="str">
        <f>MID(TEXT(入力票!D17,"????????0"),8,1)</f>
        <v xml:space="preserve"> </v>
      </c>
      <c r="BH20" s="156"/>
      <c r="BI20" s="156"/>
      <c r="BJ20" s="157"/>
      <c r="BK20" s="156" t="str">
        <f>MID(TEXT(入力票!D17,"?????????"),9,1)</f>
        <v xml:space="preserve"> </v>
      </c>
      <c r="BL20" s="156"/>
      <c r="BM20" s="156"/>
      <c r="BN20" s="160"/>
      <c r="BO20" s="3"/>
      <c r="BP20" s="3"/>
      <c r="BQ20" s="4"/>
      <c r="BR20" s="5"/>
      <c r="BS20" s="3"/>
      <c r="BT20" s="3"/>
      <c r="BU20" s="161" t="s">
        <v>30</v>
      </c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3"/>
      <c r="CY20" s="156" t="str">
        <f>MID(TEXT(入力票!D17,"????????0"),1,1)</f>
        <v xml:space="preserve"> </v>
      </c>
      <c r="CZ20" s="156"/>
      <c r="DA20" s="156"/>
      <c r="DB20" s="157"/>
      <c r="DC20" s="158" t="str">
        <f>MID(TEXT(入力票!D17,"????????0"),2,1)</f>
        <v xml:space="preserve"> </v>
      </c>
      <c r="DD20" s="156"/>
      <c r="DE20" s="156"/>
      <c r="DF20" s="157"/>
      <c r="DG20" s="158" t="str">
        <f>MID(TEXT(入力票!D17,"????????0"),3,1)</f>
        <v xml:space="preserve"> </v>
      </c>
      <c r="DH20" s="156"/>
      <c r="DI20" s="156"/>
      <c r="DJ20" s="159"/>
      <c r="DK20" s="156" t="str">
        <f>MID(TEXT(入力票!D17,"????????0"),4,1)</f>
        <v xml:space="preserve"> </v>
      </c>
      <c r="DL20" s="156"/>
      <c r="DM20" s="156"/>
      <c r="DN20" s="157"/>
      <c r="DO20" s="158" t="str">
        <f>MID(TEXT(入力票!D17,"????????0"),5,1)</f>
        <v xml:space="preserve"> </v>
      </c>
      <c r="DP20" s="156"/>
      <c r="DQ20" s="156"/>
      <c r="DR20" s="157"/>
      <c r="DS20" s="158" t="str">
        <f>MID(TEXT(入力票!D17,"????????0"),6,1)</f>
        <v xml:space="preserve"> </v>
      </c>
      <c r="DT20" s="156"/>
      <c r="DU20" s="156"/>
      <c r="DV20" s="159"/>
      <c r="DW20" s="156" t="str">
        <f>MID(TEXT(入力票!D17,"????????0"),7,1)</f>
        <v xml:space="preserve"> </v>
      </c>
      <c r="DX20" s="156"/>
      <c r="DY20" s="156"/>
      <c r="DZ20" s="157"/>
      <c r="EA20" s="158" t="str">
        <f>MID(TEXT(入力票!D17,"????????0"),8,1)</f>
        <v xml:space="preserve"> </v>
      </c>
      <c r="EB20" s="156"/>
      <c r="EC20" s="156"/>
      <c r="ED20" s="157"/>
      <c r="EE20" s="156" t="str">
        <f>MID(TEXT(入力票!D17,"?????????"),9,1)</f>
        <v xml:space="preserve"> </v>
      </c>
      <c r="EF20" s="156"/>
      <c r="EG20" s="156"/>
      <c r="EH20" s="160"/>
      <c r="EI20" s="3"/>
      <c r="EJ20" s="3"/>
      <c r="EK20" s="4"/>
      <c r="EL20" s="5"/>
      <c r="EM20" s="3"/>
      <c r="EN20" s="3"/>
      <c r="EO20" s="161" t="s">
        <v>30</v>
      </c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2"/>
      <c r="FF20" s="162"/>
      <c r="FG20" s="162"/>
      <c r="FH20" s="162"/>
      <c r="FI20" s="162"/>
      <c r="FJ20" s="162"/>
      <c r="FK20" s="162"/>
      <c r="FL20" s="162"/>
      <c r="FM20" s="162"/>
      <c r="FN20" s="162"/>
      <c r="FO20" s="162"/>
      <c r="FP20" s="162"/>
      <c r="FQ20" s="162"/>
      <c r="FR20" s="163"/>
      <c r="FS20" s="156" t="str">
        <f>MID(TEXT(入力票!D17,"????????0"),1,1)</f>
        <v xml:space="preserve"> </v>
      </c>
      <c r="FT20" s="156"/>
      <c r="FU20" s="156"/>
      <c r="FV20" s="157"/>
      <c r="FW20" s="158" t="str">
        <f>MID(TEXT(入力票!D17,"????????0"),2,1)</f>
        <v xml:space="preserve"> </v>
      </c>
      <c r="FX20" s="156"/>
      <c r="FY20" s="156"/>
      <c r="FZ20" s="157"/>
      <c r="GA20" s="158" t="str">
        <f>MID(TEXT(入力票!D17,"????????0"),3,1)</f>
        <v xml:space="preserve"> </v>
      </c>
      <c r="GB20" s="156"/>
      <c r="GC20" s="156"/>
      <c r="GD20" s="159"/>
      <c r="GE20" s="156" t="str">
        <f>MID(TEXT(入力票!D17,"????????0"),4,1)</f>
        <v xml:space="preserve"> </v>
      </c>
      <c r="GF20" s="156"/>
      <c r="GG20" s="156"/>
      <c r="GH20" s="157"/>
      <c r="GI20" s="158" t="str">
        <f>MID(TEXT(入力票!D17,"????????0"),5,1)</f>
        <v xml:space="preserve"> </v>
      </c>
      <c r="GJ20" s="156"/>
      <c r="GK20" s="156"/>
      <c r="GL20" s="157"/>
      <c r="GM20" s="158" t="str">
        <f>MID(TEXT(入力票!D17,"????????0"),6,1)</f>
        <v xml:space="preserve"> </v>
      </c>
      <c r="GN20" s="156"/>
      <c r="GO20" s="156"/>
      <c r="GP20" s="159"/>
      <c r="GQ20" s="156" t="str">
        <f>MID(TEXT(入力票!D17,"????????0"),7,1)</f>
        <v xml:space="preserve"> </v>
      </c>
      <c r="GR20" s="156"/>
      <c r="GS20" s="156"/>
      <c r="GT20" s="157"/>
      <c r="GU20" s="158" t="str">
        <f>MID(TEXT(入力票!D17,"????????0"),8,1)</f>
        <v xml:space="preserve"> </v>
      </c>
      <c r="GV20" s="156"/>
      <c r="GW20" s="156"/>
      <c r="GX20" s="157"/>
      <c r="GY20" s="156" t="str">
        <f>MID(TEXT(入力票!D17,"?????????"),9,1)</f>
        <v xml:space="preserve"> </v>
      </c>
      <c r="GZ20" s="156"/>
      <c r="HA20" s="156"/>
      <c r="HB20" s="160"/>
      <c r="HC20" s="5"/>
      <c r="HD20" s="3"/>
      <c r="HE20" s="4"/>
      <c r="HF20" s="3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3"/>
      <c r="IG20" s="3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123"/>
      <c r="OZ20" s="123"/>
      <c r="PA20" s="123"/>
      <c r="PB20" s="123"/>
      <c r="PC20" s="123"/>
      <c r="PD20" s="123"/>
      <c r="PE20" s="123"/>
      <c r="PF20" s="123"/>
      <c r="PG20" s="123"/>
      <c r="PH20" s="123"/>
      <c r="PI20" s="123"/>
      <c r="PJ20" s="123"/>
      <c r="PK20" s="123"/>
      <c r="PL20" s="123"/>
      <c r="PM20" s="123"/>
      <c r="PN20" s="123"/>
      <c r="PO20" s="123"/>
      <c r="PP20" s="123"/>
      <c r="PQ20" s="123"/>
      <c r="PR20" s="123"/>
      <c r="PS20" s="123"/>
      <c r="PT20" s="123"/>
      <c r="PU20" s="123"/>
      <c r="PV20" s="123"/>
      <c r="PW20" s="123"/>
      <c r="PX20" s="123"/>
      <c r="PY20" s="123"/>
      <c r="PZ20" s="123"/>
      <c r="QA20" s="123"/>
      <c r="QB20" s="123"/>
      <c r="QC20" s="123"/>
      <c r="QD20" s="123"/>
      <c r="QE20" s="123"/>
      <c r="QF20" s="123"/>
      <c r="QG20" s="123"/>
      <c r="QH20" s="123"/>
      <c r="QI20" s="123"/>
      <c r="QJ20" s="123"/>
      <c r="QK20" s="123"/>
      <c r="QL20" s="123"/>
      <c r="QM20" s="123"/>
      <c r="QN20" s="123"/>
      <c r="QO20" s="123"/>
      <c r="QP20" s="123"/>
      <c r="QQ20" s="123"/>
      <c r="QR20" s="123"/>
      <c r="QS20" s="123"/>
      <c r="QT20" s="123"/>
      <c r="QU20" s="123"/>
      <c r="QV20" s="123"/>
      <c r="QW20" s="123"/>
      <c r="QX20" s="123"/>
      <c r="QY20" s="123"/>
      <c r="QZ20" s="123"/>
      <c r="RA20" s="123"/>
      <c r="RB20" s="123"/>
      <c r="RC20" s="123"/>
      <c r="RD20" s="123"/>
      <c r="RE20" s="123"/>
      <c r="RF20" s="123"/>
      <c r="RG20" s="123"/>
      <c r="RH20" s="123"/>
      <c r="RI20" s="123"/>
      <c r="RJ20" s="123"/>
      <c r="RK20" s="123"/>
      <c r="RL20" s="123"/>
      <c r="RM20" s="123"/>
      <c r="RN20" s="123"/>
      <c r="RO20" s="123"/>
    </row>
    <row r="21" spans="1:483" ht="23.1" customHeight="1">
      <c r="A21" s="154" t="s">
        <v>31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55"/>
      <c r="L21" s="154">
        <f>入力票!D18</f>
        <v>0</v>
      </c>
      <c r="M21" s="138"/>
      <c r="N21" s="138"/>
      <c r="O21" s="138"/>
      <c r="P21" s="138"/>
      <c r="Q21" s="138"/>
      <c r="R21" s="138"/>
      <c r="S21" s="139" t="s">
        <v>78</v>
      </c>
      <c r="T21" s="139"/>
      <c r="U21" s="139"/>
      <c r="V21" s="138">
        <f>入力票!H18</f>
        <v>0</v>
      </c>
      <c r="W21" s="138"/>
      <c r="X21" s="138"/>
      <c r="Y21" s="138"/>
      <c r="Z21" s="139" t="s">
        <v>32</v>
      </c>
      <c r="AA21" s="139"/>
      <c r="AB21" s="139"/>
      <c r="AC21" s="139"/>
      <c r="AD21" s="25"/>
      <c r="AE21" s="138">
        <f>入力票!J18</f>
        <v>0</v>
      </c>
      <c r="AF21" s="138"/>
      <c r="AG21" s="138"/>
      <c r="AH21" s="138"/>
      <c r="AI21" s="139" t="s">
        <v>33</v>
      </c>
      <c r="AJ21" s="139"/>
      <c r="AK21" s="139"/>
      <c r="AL21" s="139"/>
      <c r="AM21" s="132" t="s">
        <v>34</v>
      </c>
      <c r="AN21" s="132"/>
      <c r="AO21" s="132"/>
      <c r="AP21" s="132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3"/>
      <c r="BP21" s="3"/>
      <c r="BQ21" s="4"/>
      <c r="BR21" s="5"/>
      <c r="BS21" s="3"/>
      <c r="BT21" s="3"/>
      <c r="BU21" s="154" t="s">
        <v>31</v>
      </c>
      <c r="BV21" s="138"/>
      <c r="BW21" s="138"/>
      <c r="BX21" s="138"/>
      <c r="BY21" s="138"/>
      <c r="BZ21" s="138"/>
      <c r="CA21" s="138"/>
      <c r="CB21" s="138"/>
      <c r="CC21" s="138"/>
      <c r="CD21" s="138"/>
      <c r="CE21" s="155"/>
      <c r="CF21" s="154">
        <f>入力票!D18</f>
        <v>0</v>
      </c>
      <c r="CG21" s="138"/>
      <c r="CH21" s="138"/>
      <c r="CI21" s="138"/>
      <c r="CJ21" s="138"/>
      <c r="CK21" s="138"/>
      <c r="CL21" s="138"/>
      <c r="CM21" s="139" t="s">
        <v>78</v>
      </c>
      <c r="CN21" s="139"/>
      <c r="CO21" s="139"/>
      <c r="CP21" s="138">
        <f>入力票!H18</f>
        <v>0</v>
      </c>
      <c r="CQ21" s="138"/>
      <c r="CR21" s="138"/>
      <c r="CS21" s="138"/>
      <c r="CT21" s="139" t="s">
        <v>32</v>
      </c>
      <c r="CU21" s="139"/>
      <c r="CV21" s="139"/>
      <c r="CW21" s="139"/>
      <c r="CX21" s="25"/>
      <c r="CY21" s="138">
        <f>入力票!J18</f>
        <v>0</v>
      </c>
      <c r="CZ21" s="138"/>
      <c r="DA21" s="138"/>
      <c r="DB21" s="138"/>
      <c r="DC21" s="139" t="s">
        <v>33</v>
      </c>
      <c r="DD21" s="139"/>
      <c r="DE21" s="139"/>
      <c r="DF21" s="139"/>
      <c r="DG21" s="132" t="s">
        <v>34</v>
      </c>
      <c r="DH21" s="132"/>
      <c r="DI21" s="132"/>
      <c r="DJ21" s="132"/>
      <c r="DK21" s="135"/>
      <c r="DL21" s="135"/>
      <c r="DM21" s="135"/>
      <c r="DN21" s="135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3"/>
      <c r="EJ21" s="3"/>
      <c r="EK21" s="4"/>
      <c r="EL21" s="5"/>
      <c r="EM21" s="3"/>
      <c r="EN21" s="3"/>
      <c r="EO21" s="154" t="s">
        <v>31</v>
      </c>
      <c r="EP21" s="138"/>
      <c r="EQ21" s="138"/>
      <c r="ER21" s="138"/>
      <c r="ES21" s="138"/>
      <c r="ET21" s="138"/>
      <c r="EU21" s="138"/>
      <c r="EV21" s="138"/>
      <c r="EW21" s="138"/>
      <c r="EX21" s="138"/>
      <c r="EY21" s="155"/>
      <c r="EZ21" s="154">
        <f>入力票!D18</f>
        <v>0</v>
      </c>
      <c r="FA21" s="138"/>
      <c r="FB21" s="138"/>
      <c r="FC21" s="138"/>
      <c r="FD21" s="138"/>
      <c r="FE21" s="138"/>
      <c r="FF21" s="138"/>
      <c r="FG21" s="139" t="s">
        <v>78</v>
      </c>
      <c r="FH21" s="139"/>
      <c r="FI21" s="139"/>
      <c r="FJ21" s="138">
        <f>入力票!H18</f>
        <v>0</v>
      </c>
      <c r="FK21" s="138"/>
      <c r="FL21" s="138"/>
      <c r="FM21" s="138"/>
      <c r="FN21" s="139" t="s">
        <v>32</v>
      </c>
      <c r="FO21" s="139"/>
      <c r="FP21" s="139"/>
      <c r="FQ21" s="139"/>
      <c r="FR21" s="25"/>
      <c r="FS21" s="138">
        <f>入力票!J18</f>
        <v>0</v>
      </c>
      <c r="FT21" s="138"/>
      <c r="FU21" s="138"/>
      <c r="FV21" s="138"/>
      <c r="FW21" s="139" t="s">
        <v>33</v>
      </c>
      <c r="FX21" s="139"/>
      <c r="FY21" s="139"/>
      <c r="FZ21" s="139"/>
      <c r="GA21" s="132" t="s">
        <v>34</v>
      </c>
      <c r="GB21" s="132"/>
      <c r="GC21" s="132"/>
      <c r="GD21" s="132"/>
      <c r="GE21" s="135"/>
      <c r="GF21" s="135"/>
      <c r="GG21" s="135"/>
      <c r="GH21" s="135"/>
      <c r="GI21" s="135"/>
      <c r="GJ21" s="135"/>
      <c r="GK21" s="135"/>
      <c r="GL21" s="135"/>
      <c r="GM21" s="135"/>
      <c r="GN21" s="135"/>
      <c r="GO21" s="135"/>
      <c r="GP21" s="135"/>
      <c r="GQ21" s="135"/>
      <c r="GR21" s="135"/>
      <c r="GS21" s="135"/>
      <c r="GT21" s="135"/>
      <c r="GU21" s="135"/>
      <c r="GV21" s="135"/>
      <c r="GW21" s="135"/>
      <c r="GX21" s="135"/>
      <c r="GY21" s="135"/>
      <c r="GZ21" s="135"/>
      <c r="HA21" s="135"/>
      <c r="HB21" s="135"/>
      <c r="HC21" s="2"/>
      <c r="HD21" s="3"/>
      <c r="HE21" s="4"/>
      <c r="HF21" s="3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3"/>
      <c r="IG21" s="3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123"/>
      <c r="OZ21" s="123"/>
      <c r="PA21" s="123"/>
      <c r="PB21" s="123"/>
      <c r="PC21" s="123"/>
      <c r="PD21" s="123"/>
      <c r="PE21" s="123"/>
      <c r="PF21" s="123"/>
      <c r="PG21" s="123"/>
      <c r="PH21" s="123"/>
      <c r="PI21" s="123"/>
      <c r="PJ21" s="123"/>
      <c r="PK21" s="123"/>
      <c r="PL21" s="123"/>
      <c r="PM21" s="123"/>
      <c r="PN21" s="123"/>
      <c r="PO21" s="123"/>
      <c r="PP21" s="123"/>
      <c r="PQ21" s="123"/>
      <c r="PR21" s="123"/>
      <c r="PS21" s="123"/>
      <c r="PT21" s="123"/>
      <c r="PU21" s="123"/>
      <c r="PV21" s="123"/>
      <c r="PW21" s="123"/>
      <c r="PX21" s="123"/>
      <c r="PY21" s="123"/>
      <c r="PZ21" s="123"/>
      <c r="QA21" s="123"/>
      <c r="QB21" s="123"/>
      <c r="QC21" s="123"/>
      <c r="QD21" s="123"/>
      <c r="QE21" s="123"/>
      <c r="QF21" s="123"/>
      <c r="QG21" s="123"/>
      <c r="QH21" s="123"/>
      <c r="QI21" s="123"/>
      <c r="QJ21" s="123"/>
      <c r="QK21" s="123"/>
      <c r="QL21" s="123"/>
      <c r="QM21" s="123"/>
      <c r="QN21" s="123"/>
      <c r="QO21" s="123"/>
      <c r="QP21" s="123"/>
      <c r="QQ21" s="123"/>
      <c r="QR21" s="123"/>
      <c r="QS21" s="123"/>
      <c r="QT21" s="123"/>
      <c r="QU21" s="123"/>
      <c r="QV21" s="123"/>
      <c r="QW21" s="123"/>
      <c r="QX21" s="123"/>
      <c r="QY21" s="123"/>
      <c r="QZ21" s="123"/>
      <c r="RA21" s="123"/>
      <c r="RB21" s="123"/>
      <c r="RC21" s="123"/>
      <c r="RD21" s="123"/>
      <c r="RE21" s="123"/>
      <c r="RF21" s="123"/>
      <c r="RG21" s="123"/>
      <c r="RH21" s="123"/>
      <c r="RI21" s="123"/>
      <c r="RJ21" s="123"/>
      <c r="RK21" s="123"/>
      <c r="RL21" s="123"/>
      <c r="RM21" s="123"/>
      <c r="RN21" s="123"/>
      <c r="RO21" s="123"/>
    </row>
    <row r="22" spans="1:483" ht="9" customHeight="1">
      <c r="A22" s="143" t="s">
        <v>35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33"/>
      <c r="AN22" s="133"/>
      <c r="AO22" s="133"/>
      <c r="AP22" s="133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3"/>
      <c r="BP22" s="3"/>
      <c r="BQ22" s="4"/>
      <c r="BR22" s="5"/>
      <c r="BS22" s="3"/>
      <c r="BT22" s="3"/>
      <c r="BU22" s="146" t="s">
        <v>36</v>
      </c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8" t="s">
        <v>37</v>
      </c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9"/>
      <c r="DG22" s="133"/>
      <c r="DH22" s="133"/>
      <c r="DI22" s="133"/>
      <c r="DJ22" s="133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3"/>
      <c r="EJ22" s="3"/>
      <c r="EK22" s="4"/>
      <c r="EL22" s="5"/>
      <c r="EM22" s="3"/>
      <c r="EN22" s="3"/>
      <c r="EO22" s="150" t="s">
        <v>38</v>
      </c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1" t="s">
        <v>39</v>
      </c>
      <c r="FA22" s="151"/>
      <c r="FB22" s="151"/>
      <c r="FC22" s="151"/>
      <c r="FD22" s="151"/>
      <c r="FE22" s="151"/>
      <c r="FF22" s="151"/>
      <c r="FG22" s="151"/>
      <c r="FH22" s="151"/>
      <c r="FI22" s="151"/>
      <c r="FJ22" s="151"/>
      <c r="FK22" s="151"/>
      <c r="FL22" s="151"/>
      <c r="FM22" s="151"/>
      <c r="FN22" s="151"/>
      <c r="FO22" s="151"/>
      <c r="FP22" s="151"/>
      <c r="FQ22" s="151"/>
      <c r="FR22" s="151"/>
      <c r="FS22" s="151"/>
      <c r="FT22" s="151"/>
      <c r="FU22" s="151"/>
      <c r="FV22" s="151"/>
      <c r="FW22" s="151"/>
      <c r="FX22" s="151"/>
      <c r="FY22" s="151"/>
      <c r="FZ22" s="151"/>
      <c r="GA22" s="133"/>
      <c r="GB22" s="133"/>
      <c r="GC22" s="133"/>
      <c r="GD22" s="133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2"/>
      <c r="HD22" s="3"/>
      <c r="HE22" s="4"/>
      <c r="HF22" s="3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3"/>
      <c r="IG22" s="3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123"/>
      <c r="OZ22" s="123"/>
      <c r="PA22" s="123"/>
      <c r="PB22" s="123"/>
      <c r="PC22" s="123"/>
      <c r="PD22" s="123"/>
      <c r="PE22" s="123"/>
      <c r="PF22" s="123"/>
      <c r="PG22" s="123"/>
      <c r="PH22" s="123"/>
      <c r="PI22" s="123"/>
      <c r="PJ22" s="123"/>
      <c r="PK22" s="123"/>
      <c r="PL22" s="123"/>
      <c r="PM22" s="123"/>
      <c r="PN22" s="123"/>
      <c r="PO22" s="123"/>
      <c r="PP22" s="123"/>
      <c r="PQ22" s="123"/>
      <c r="PR22" s="123"/>
      <c r="PS22" s="123"/>
      <c r="PT22" s="123"/>
      <c r="PU22" s="123"/>
      <c r="PV22" s="123"/>
      <c r="PW22" s="123"/>
      <c r="PX22" s="123"/>
      <c r="PY22" s="123"/>
      <c r="PZ22" s="123"/>
      <c r="QA22" s="123"/>
      <c r="QB22" s="123"/>
      <c r="QC22" s="123"/>
      <c r="QD22" s="123"/>
      <c r="QE22" s="123"/>
      <c r="QF22" s="123"/>
      <c r="QG22" s="123"/>
      <c r="QH22" s="123"/>
      <c r="QI22" s="123"/>
      <c r="QJ22" s="123"/>
      <c r="QK22" s="123"/>
      <c r="QL22" s="123"/>
      <c r="QM22" s="123"/>
      <c r="QN22" s="123"/>
      <c r="QO22" s="123"/>
      <c r="QP22" s="123"/>
      <c r="QQ22" s="123"/>
      <c r="QR22" s="123"/>
      <c r="QS22" s="123"/>
      <c r="QT22" s="123"/>
      <c r="QU22" s="123"/>
      <c r="QV22" s="123"/>
      <c r="QW22" s="123"/>
      <c r="QX22" s="123"/>
      <c r="QY22" s="123"/>
      <c r="QZ22" s="123"/>
      <c r="RA22" s="123"/>
      <c r="RB22" s="123"/>
      <c r="RC22" s="123"/>
      <c r="RD22" s="123"/>
      <c r="RE22" s="123"/>
      <c r="RF22" s="123"/>
      <c r="RG22" s="123"/>
      <c r="RH22" s="123"/>
      <c r="RI22" s="123"/>
      <c r="RJ22" s="123"/>
      <c r="RK22" s="123"/>
      <c r="RL22" s="123"/>
      <c r="RM22" s="123"/>
      <c r="RN22" s="123"/>
      <c r="RO22" s="123"/>
    </row>
    <row r="23" spans="1:483" ht="3.75" customHeight="1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5"/>
      <c r="AM23" s="133"/>
      <c r="AN23" s="133"/>
      <c r="AO23" s="133"/>
      <c r="AP23" s="133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3"/>
      <c r="BP23" s="3"/>
      <c r="BQ23" s="4"/>
      <c r="BR23" s="5"/>
      <c r="BS23" s="3"/>
      <c r="BT23" s="3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9"/>
      <c r="DG23" s="133"/>
      <c r="DH23" s="133"/>
      <c r="DI23" s="133"/>
      <c r="DJ23" s="133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3"/>
      <c r="EJ23" s="3"/>
      <c r="EK23" s="4"/>
      <c r="EL23" s="5"/>
      <c r="EM23" s="3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33"/>
      <c r="GB23" s="133"/>
      <c r="GC23" s="133"/>
      <c r="GD23" s="133"/>
      <c r="GE23" s="136"/>
      <c r="GF23" s="136"/>
      <c r="GG23" s="136"/>
      <c r="GH23" s="136"/>
      <c r="GI23" s="136"/>
      <c r="GJ23" s="136"/>
      <c r="GK23" s="136"/>
      <c r="GL23" s="136"/>
      <c r="GM23" s="136"/>
      <c r="GN23" s="136"/>
      <c r="GO23" s="136"/>
      <c r="GP23" s="136"/>
      <c r="GQ23" s="136"/>
      <c r="GR23" s="136"/>
      <c r="GS23" s="136"/>
      <c r="GT23" s="136"/>
      <c r="GU23" s="136"/>
      <c r="GV23" s="136"/>
      <c r="GW23" s="136"/>
      <c r="GX23" s="136"/>
      <c r="GY23" s="136"/>
      <c r="GZ23" s="136"/>
      <c r="HA23" s="136"/>
      <c r="HB23" s="136"/>
      <c r="HC23" s="2"/>
      <c r="HD23" s="3"/>
      <c r="HE23" s="4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123"/>
      <c r="OZ23" s="123"/>
      <c r="PA23" s="123"/>
      <c r="PB23" s="123"/>
      <c r="PC23" s="123"/>
      <c r="PD23" s="123"/>
      <c r="PE23" s="123"/>
      <c r="PF23" s="123"/>
      <c r="PG23" s="123"/>
      <c r="PH23" s="123"/>
      <c r="PI23" s="123"/>
      <c r="PJ23" s="123"/>
      <c r="PK23" s="123"/>
      <c r="PL23" s="123"/>
      <c r="PM23" s="123"/>
      <c r="PN23" s="123"/>
      <c r="PO23" s="123"/>
      <c r="PP23" s="123"/>
      <c r="PQ23" s="123"/>
      <c r="PR23" s="123"/>
      <c r="PS23" s="123"/>
      <c r="PT23" s="123"/>
      <c r="PU23" s="123"/>
      <c r="PV23" s="123"/>
      <c r="PW23" s="123"/>
      <c r="PX23" s="123"/>
      <c r="PY23" s="123"/>
      <c r="PZ23" s="123"/>
      <c r="QA23" s="123"/>
      <c r="QB23" s="123"/>
      <c r="QC23" s="123"/>
      <c r="QD23" s="123"/>
      <c r="QE23" s="123"/>
      <c r="QF23" s="123"/>
      <c r="QG23" s="123"/>
      <c r="QH23" s="123"/>
      <c r="QI23" s="123"/>
      <c r="QJ23" s="123"/>
      <c r="QK23" s="123"/>
      <c r="QL23" s="123"/>
      <c r="QM23" s="123"/>
      <c r="QN23" s="123"/>
      <c r="QO23" s="123"/>
      <c r="QP23" s="123"/>
      <c r="QQ23" s="123"/>
      <c r="QR23" s="123"/>
      <c r="QS23" s="123"/>
      <c r="QT23" s="123"/>
      <c r="QU23" s="123"/>
      <c r="QV23" s="123"/>
      <c r="QW23" s="123"/>
      <c r="QX23" s="123"/>
      <c r="QY23" s="123"/>
      <c r="QZ23" s="123"/>
      <c r="RA23" s="123"/>
      <c r="RB23" s="123"/>
      <c r="RC23" s="123"/>
      <c r="RD23" s="123"/>
      <c r="RE23" s="123"/>
      <c r="RF23" s="123"/>
      <c r="RG23" s="123"/>
      <c r="RH23" s="123"/>
      <c r="RI23" s="123"/>
      <c r="RJ23" s="123"/>
      <c r="RK23" s="123"/>
      <c r="RL23" s="123"/>
      <c r="RM23" s="123"/>
      <c r="RN23" s="123"/>
      <c r="RO23" s="123"/>
    </row>
    <row r="24" spans="1:483" ht="12" customHeight="1">
      <c r="AM24" s="133"/>
      <c r="AN24" s="133"/>
      <c r="AO24" s="133"/>
      <c r="AP24" s="133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3"/>
      <c r="BP24" s="3"/>
      <c r="BQ24" s="4"/>
      <c r="BR24" s="5"/>
      <c r="BS24" s="3"/>
      <c r="BT24" s="3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8" t="s">
        <v>40</v>
      </c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9"/>
      <c r="DG24" s="133"/>
      <c r="DH24" s="133"/>
      <c r="DI24" s="133"/>
      <c r="DJ24" s="133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3"/>
      <c r="EJ24" s="3"/>
      <c r="EK24" s="4"/>
      <c r="EL24" s="5"/>
      <c r="EM24" s="3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33"/>
      <c r="GB24" s="133"/>
      <c r="GC24" s="133"/>
      <c r="GD24" s="133"/>
      <c r="GE24" s="136"/>
      <c r="GF24" s="136"/>
      <c r="GG24" s="136"/>
      <c r="GH24" s="136"/>
      <c r="GI24" s="136"/>
      <c r="GJ24" s="136"/>
      <c r="GK24" s="136"/>
      <c r="GL24" s="136"/>
      <c r="GM24" s="136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36"/>
      <c r="GY24" s="136"/>
      <c r="GZ24" s="136"/>
      <c r="HA24" s="136"/>
      <c r="HB24" s="136"/>
      <c r="HC24" s="2"/>
      <c r="HD24" s="3"/>
      <c r="HE24" s="4"/>
      <c r="HF24" s="3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3"/>
      <c r="IG24" s="3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123"/>
      <c r="OZ24" s="123"/>
      <c r="PA24" s="123"/>
      <c r="PB24" s="123"/>
      <c r="PC24" s="123"/>
      <c r="PD24" s="123"/>
      <c r="PE24" s="123"/>
      <c r="PF24" s="123"/>
      <c r="PG24" s="123"/>
      <c r="PH24" s="123"/>
      <c r="PI24" s="123"/>
      <c r="PJ24" s="123"/>
      <c r="PK24" s="123"/>
      <c r="PL24" s="123"/>
      <c r="PM24" s="123"/>
      <c r="PN24" s="123"/>
      <c r="PO24" s="123"/>
      <c r="PP24" s="123"/>
      <c r="PQ24" s="123"/>
      <c r="PR24" s="123"/>
      <c r="PS24" s="123"/>
      <c r="PT24" s="123"/>
      <c r="PU24" s="123"/>
      <c r="PV24" s="123"/>
      <c r="PW24" s="123"/>
      <c r="PX24" s="123"/>
      <c r="PY24" s="123"/>
      <c r="PZ24" s="123"/>
      <c r="QA24" s="123"/>
      <c r="QB24" s="123"/>
      <c r="QC24" s="123"/>
      <c r="QD24" s="123"/>
      <c r="QE24" s="123"/>
      <c r="QF24" s="123"/>
      <c r="QG24" s="123"/>
      <c r="QH24" s="123"/>
      <c r="QI24" s="123"/>
      <c r="QJ24" s="123"/>
      <c r="QK24" s="123"/>
      <c r="QL24" s="123"/>
      <c r="QM24" s="123"/>
      <c r="QN24" s="123"/>
      <c r="QO24" s="123"/>
      <c r="QP24" s="123"/>
      <c r="QQ24" s="123"/>
      <c r="QR24" s="123"/>
      <c r="QS24" s="123"/>
      <c r="QT24" s="123"/>
      <c r="QU24" s="123"/>
      <c r="QV24" s="123"/>
      <c r="QW24" s="123"/>
      <c r="QX24" s="123"/>
      <c r="QY24" s="123"/>
      <c r="QZ24" s="123"/>
      <c r="RA24" s="123"/>
      <c r="RB24" s="123"/>
      <c r="RC24" s="123"/>
      <c r="RD24" s="123"/>
      <c r="RE24" s="123"/>
      <c r="RF24" s="123"/>
      <c r="RG24" s="123"/>
      <c r="RH24" s="123"/>
      <c r="RI24" s="123"/>
      <c r="RJ24" s="123"/>
      <c r="RK24" s="123"/>
      <c r="RL24" s="123"/>
      <c r="RM24" s="123"/>
      <c r="RN24" s="123"/>
      <c r="RO24" s="123"/>
    </row>
    <row r="25" spans="1:483" ht="17.100000000000001" customHeight="1">
      <c r="AM25" s="133"/>
      <c r="AN25" s="133"/>
      <c r="AO25" s="133"/>
      <c r="AP25" s="133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3"/>
      <c r="BP25" s="3"/>
      <c r="BQ25" s="4"/>
      <c r="BR25" s="5"/>
      <c r="BS25" s="3"/>
      <c r="BT25" s="3"/>
      <c r="BU25" s="126" t="s">
        <v>41</v>
      </c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33"/>
      <c r="DH25" s="133"/>
      <c r="DI25" s="133"/>
      <c r="DJ25" s="133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3"/>
      <c r="EJ25" s="3"/>
      <c r="EK25" s="4"/>
      <c r="EL25" s="5"/>
      <c r="EM25" s="3"/>
      <c r="EN25" s="27"/>
      <c r="EO25" s="127" t="s">
        <v>42</v>
      </c>
      <c r="EP25" s="128"/>
      <c r="EQ25" s="128"/>
      <c r="ER25" s="128"/>
      <c r="ES25" s="128"/>
      <c r="ET25" s="128"/>
      <c r="EU25" s="128"/>
      <c r="EV25" s="128"/>
      <c r="EW25" s="128"/>
      <c r="EX25" s="128"/>
      <c r="EY25" s="129"/>
      <c r="EZ25" s="127" t="s">
        <v>43</v>
      </c>
      <c r="FA25" s="130"/>
      <c r="FB25" s="130"/>
      <c r="FC25" s="130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3"/>
      <c r="GB25" s="133"/>
      <c r="GC25" s="133"/>
      <c r="GD25" s="133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2"/>
      <c r="HD25" s="3"/>
      <c r="HE25" s="4"/>
      <c r="HF25" s="3"/>
      <c r="HG25" s="26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3"/>
      <c r="IG25" s="3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123"/>
      <c r="OZ25" s="123"/>
      <c r="PA25" s="123"/>
      <c r="PB25" s="123"/>
      <c r="PC25" s="123"/>
      <c r="PD25" s="123"/>
      <c r="PE25" s="123"/>
      <c r="PF25" s="123"/>
      <c r="PG25" s="123"/>
      <c r="PH25" s="123"/>
      <c r="PI25" s="123"/>
      <c r="PJ25" s="123"/>
      <c r="PK25" s="123"/>
      <c r="PL25" s="123"/>
      <c r="PM25" s="123"/>
      <c r="PN25" s="123"/>
      <c r="PO25" s="123"/>
      <c r="PP25" s="123"/>
      <c r="PQ25" s="123"/>
      <c r="PR25" s="123"/>
      <c r="PS25" s="123"/>
      <c r="PT25" s="123"/>
      <c r="PU25" s="123"/>
      <c r="PV25" s="123"/>
      <c r="PW25" s="123"/>
      <c r="PX25" s="123"/>
      <c r="PY25" s="123"/>
      <c r="PZ25" s="123"/>
      <c r="QA25" s="123"/>
      <c r="QB25" s="123"/>
      <c r="QC25" s="123"/>
      <c r="QD25" s="123"/>
      <c r="QE25" s="123"/>
      <c r="QF25" s="123"/>
      <c r="QG25" s="123"/>
      <c r="QH25" s="123"/>
      <c r="QI25" s="123"/>
      <c r="QJ25" s="123"/>
      <c r="QK25" s="123"/>
      <c r="QL25" s="123"/>
      <c r="QM25" s="123"/>
      <c r="QN25" s="123"/>
      <c r="QO25" s="123"/>
      <c r="QP25" s="123"/>
      <c r="QQ25" s="123"/>
      <c r="QR25" s="123"/>
      <c r="QS25" s="123"/>
      <c r="QT25" s="123"/>
      <c r="QU25" s="123"/>
      <c r="QV25" s="123"/>
      <c r="QW25" s="123"/>
      <c r="QX25" s="123"/>
      <c r="QY25" s="123"/>
      <c r="QZ25" s="123"/>
      <c r="RA25" s="123"/>
      <c r="RB25" s="123"/>
      <c r="RC25" s="123"/>
      <c r="RD25" s="123"/>
      <c r="RE25" s="123"/>
      <c r="RF25" s="123"/>
      <c r="RG25" s="123"/>
      <c r="RH25" s="123"/>
      <c r="RI25" s="123"/>
      <c r="RJ25" s="123"/>
      <c r="RK25" s="123"/>
      <c r="RL25" s="123"/>
      <c r="RM25" s="123"/>
      <c r="RN25" s="123"/>
      <c r="RO25" s="123"/>
    </row>
    <row r="26" spans="1:483" ht="17.100000000000001" customHeight="1">
      <c r="AM26" s="133"/>
      <c r="AN26" s="133"/>
      <c r="AO26" s="133"/>
      <c r="AP26" s="133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3"/>
      <c r="BP26" s="3"/>
      <c r="BQ26" s="4"/>
      <c r="BR26" s="5"/>
      <c r="BS26" s="3"/>
      <c r="BT26" s="3"/>
      <c r="BU26" s="131" t="s">
        <v>44</v>
      </c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3"/>
      <c r="DH26" s="133"/>
      <c r="DI26" s="133"/>
      <c r="DJ26" s="133"/>
      <c r="DK26" s="136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3"/>
      <c r="EJ26" s="3"/>
      <c r="EK26" s="4"/>
      <c r="EL26" s="5"/>
      <c r="EM26" s="3"/>
      <c r="EN26" s="28"/>
      <c r="EO26" s="131" t="s">
        <v>45</v>
      </c>
      <c r="EP26" s="131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3"/>
      <c r="GB26" s="133"/>
      <c r="GC26" s="133"/>
      <c r="GD26" s="133"/>
      <c r="GE26" s="136"/>
      <c r="GF26" s="136"/>
      <c r="GG26" s="136"/>
      <c r="GH26" s="136"/>
      <c r="GI26" s="136"/>
      <c r="GJ26" s="136"/>
      <c r="GK26" s="136"/>
      <c r="GL26" s="136"/>
      <c r="GM26" s="136"/>
      <c r="GN26" s="136"/>
      <c r="GO26" s="136"/>
      <c r="GP26" s="136"/>
      <c r="GQ26" s="136"/>
      <c r="GR26" s="136"/>
      <c r="GS26" s="136"/>
      <c r="GT26" s="136"/>
      <c r="GU26" s="136"/>
      <c r="GV26" s="136"/>
      <c r="GW26" s="136"/>
      <c r="GX26" s="136"/>
      <c r="GY26" s="136"/>
      <c r="GZ26" s="136"/>
      <c r="HA26" s="136"/>
      <c r="HB26" s="136"/>
      <c r="HC26" s="2"/>
      <c r="HD26" s="3"/>
      <c r="HE26" s="4"/>
      <c r="HF26" s="3"/>
      <c r="HG26" s="26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3"/>
      <c r="IG26" s="3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123"/>
      <c r="OZ26" s="123"/>
      <c r="PA26" s="123"/>
      <c r="PB26" s="123"/>
      <c r="PC26" s="123"/>
      <c r="PD26" s="123"/>
      <c r="PE26" s="123"/>
      <c r="PF26" s="123"/>
      <c r="PG26" s="123"/>
      <c r="PH26" s="123"/>
      <c r="PI26" s="123"/>
      <c r="PJ26" s="123"/>
      <c r="PK26" s="123"/>
      <c r="PL26" s="123"/>
      <c r="PM26" s="123"/>
      <c r="PN26" s="123"/>
      <c r="PO26" s="123"/>
      <c r="PP26" s="123"/>
      <c r="PQ26" s="123"/>
      <c r="PR26" s="123"/>
      <c r="PS26" s="123"/>
      <c r="PT26" s="123"/>
      <c r="PU26" s="123"/>
      <c r="PV26" s="123"/>
      <c r="PW26" s="123"/>
      <c r="PX26" s="123"/>
      <c r="PY26" s="123"/>
      <c r="PZ26" s="123"/>
      <c r="QA26" s="123"/>
      <c r="QB26" s="123"/>
      <c r="QC26" s="123"/>
      <c r="QD26" s="123"/>
      <c r="QE26" s="123"/>
      <c r="QF26" s="123"/>
      <c r="QG26" s="123"/>
      <c r="QH26" s="123"/>
      <c r="QI26" s="123"/>
      <c r="QJ26" s="123"/>
      <c r="QK26" s="123"/>
      <c r="QL26" s="123"/>
      <c r="QM26" s="123"/>
      <c r="QN26" s="123"/>
      <c r="QO26" s="123"/>
      <c r="QP26" s="123"/>
      <c r="QQ26" s="123"/>
      <c r="QR26" s="123"/>
      <c r="QS26" s="123"/>
      <c r="QT26" s="123"/>
      <c r="QU26" s="123"/>
      <c r="QV26" s="123"/>
      <c r="QW26" s="123"/>
      <c r="QX26" s="123"/>
      <c r="QY26" s="123"/>
      <c r="QZ26" s="123"/>
      <c r="RA26" s="123"/>
      <c r="RB26" s="123"/>
      <c r="RC26" s="123"/>
      <c r="RD26" s="123"/>
      <c r="RE26" s="123"/>
      <c r="RF26" s="123"/>
      <c r="RG26" s="123"/>
      <c r="RH26" s="123"/>
      <c r="RI26" s="123"/>
      <c r="RJ26" s="123"/>
      <c r="RK26" s="123"/>
      <c r="RL26" s="123"/>
      <c r="RM26" s="123"/>
      <c r="RN26" s="123"/>
      <c r="RO26" s="123"/>
    </row>
    <row r="27" spans="1:483" ht="9" customHeight="1">
      <c r="AM27" s="134"/>
      <c r="AN27" s="134"/>
      <c r="AO27" s="134"/>
      <c r="AP27" s="134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3"/>
      <c r="BP27" s="3"/>
      <c r="BQ27" s="4"/>
      <c r="BR27" s="5"/>
      <c r="BS27" s="3"/>
      <c r="BT27" s="3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134"/>
      <c r="DH27" s="134"/>
      <c r="DI27" s="134"/>
      <c r="DJ27" s="134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3"/>
      <c r="EJ27" s="3"/>
      <c r="EK27" s="4"/>
      <c r="EL27" s="5"/>
      <c r="EM27" s="3"/>
      <c r="EN27" s="28"/>
      <c r="EO27" s="131"/>
      <c r="EP27" s="131"/>
      <c r="EQ27" s="131"/>
      <c r="ER27" s="131"/>
      <c r="ES27" s="131"/>
      <c r="ET27" s="131"/>
      <c r="EU27" s="131"/>
      <c r="EV27" s="131"/>
      <c r="EW27" s="131"/>
      <c r="EX27" s="131"/>
      <c r="EY27" s="131"/>
      <c r="EZ27" s="131"/>
      <c r="FA27" s="131"/>
      <c r="FB27" s="131"/>
      <c r="FC27" s="131"/>
      <c r="FD27" s="131"/>
      <c r="FE27" s="131"/>
      <c r="FF27" s="131"/>
      <c r="FG27" s="131"/>
      <c r="FH27" s="131"/>
      <c r="FI27" s="131"/>
      <c r="FJ27" s="131"/>
      <c r="FK27" s="131"/>
      <c r="FL27" s="131"/>
      <c r="FM27" s="131"/>
      <c r="FN27" s="131"/>
      <c r="FO27" s="131"/>
      <c r="FP27" s="131"/>
      <c r="FQ27" s="131"/>
      <c r="FR27" s="131"/>
      <c r="FS27" s="131"/>
      <c r="FT27" s="131"/>
      <c r="FU27" s="131"/>
      <c r="FV27" s="131"/>
      <c r="FW27" s="131"/>
      <c r="FX27" s="131"/>
      <c r="FY27" s="131"/>
      <c r="FZ27" s="131"/>
      <c r="GA27" s="134"/>
      <c r="GB27" s="134"/>
      <c r="GC27" s="134"/>
      <c r="GD27" s="134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2"/>
      <c r="HD27" s="3"/>
      <c r="HE27" s="4"/>
      <c r="HF27" s="3"/>
      <c r="HG27" s="26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3"/>
      <c r="IG27" s="3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123"/>
      <c r="OZ27" s="123"/>
      <c r="PA27" s="123"/>
      <c r="PB27" s="123"/>
      <c r="PC27" s="123"/>
      <c r="PD27" s="123"/>
      <c r="PE27" s="123"/>
      <c r="PF27" s="123"/>
      <c r="PG27" s="123"/>
      <c r="PH27" s="123"/>
      <c r="PI27" s="123"/>
      <c r="PJ27" s="123"/>
      <c r="PK27" s="123"/>
      <c r="PL27" s="123"/>
      <c r="PM27" s="123"/>
      <c r="PN27" s="123"/>
      <c r="PO27" s="123"/>
      <c r="PP27" s="123"/>
      <c r="PQ27" s="123"/>
      <c r="PR27" s="123"/>
      <c r="PS27" s="123"/>
      <c r="PT27" s="123"/>
      <c r="PU27" s="123"/>
      <c r="PV27" s="123"/>
      <c r="PW27" s="123"/>
      <c r="PX27" s="123"/>
      <c r="PY27" s="123"/>
      <c r="PZ27" s="123"/>
      <c r="QA27" s="123"/>
      <c r="QB27" s="123"/>
      <c r="QC27" s="123"/>
      <c r="QD27" s="123"/>
      <c r="QE27" s="123"/>
      <c r="QF27" s="123"/>
      <c r="QG27" s="123"/>
      <c r="QH27" s="123"/>
      <c r="QI27" s="123"/>
      <c r="QJ27" s="123"/>
      <c r="QK27" s="123"/>
      <c r="QL27" s="123"/>
      <c r="QM27" s="123"/>
      <c r="QN27" s="123"/>
      <c r="QO27" s="123"/>
      <c r="QP27" s="123"/>
      <c r="QQ27" s="123"/>
      <c r="QR27" s="123"/>
      <c r="QS27" s="123"/>
      <c r="QT27" s="123"/>
      <c r="QU27" s="123"/>
      <c r="QV27" s="123"/>
      <c r="QW27" s="123"/>
      <c r="QX27" s="123"/>
      <c r="QY27" s="123"/>
      <c r="QZ27" s="123"/>
      <c r="RA27" s="123"/>
      <c r="RB27" s="123"/>
      <c r="RC27" s="123"/>
      <c r="RD27" s="123"/>
      <c r="RE27" s="123"/>
      <c r="RF27" s="123"/>
      <c r="RG27" s="123"/>
      <c r="RH27" s="123"/>
      <c r="RI27" s="123"/>
      <c r="RJ27" s="123"/>
      <c r="RK27" s="123"/>
      <c r="RL27" s="123"/>
      <c r="RM27" s="123"/>
      <c r="RN27" s="123"/>
      <c r="RO27" s="123"/>
    </row>
    <row r="28" spans="1:483" ht="9" customHeight="1"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5"/>
      <c r="BP28" s="5"/>
      <c r="BQ28" s="4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5"/>
      <c r="EJ28" s="5"/>
      <c r="EK28" s="4"/>
      <c r="EL28" s="5"/>
      <c r="EM28" s="5"/>
      <c r="EN28" s="5"/>
      <c r="EO28" s="131"/>
      <c r="EP28" s="131"/>
      <c r="EQ28" s="131"/>
      <c r="ER28" s="131"/>
      <c r="ES28" s="131"/>
      <c r="ET28" s="131"/>
      <c r="EU28" s="131"/>
      <c r="EV28" s="131"/>
      <c r="EW28" s="131"/>
      <c r="EX28" s="131"/>
      <c r="EY28" s="131"/>
      <c r="EZ28" s="131"/>
      <c r="FA28" s="131"/>
      <c r="FB28" s="131"/>
      <c r="FC28" s="131"/>
      <c r="FD28" s="131"/>
      <c r="FE28" s="131"/>
      <c r="FF28" s="131"/>
      <c r="FG28" s="131"/>
      <c r="FH28" s="131"/>
      <c r="FI28" s="131"/>
      <c r="FJ28" s="131"/>
      <c r="FK28" s="131"/>
      <c r="FL28" s="131"/>
      <c r="FM28" s="131"/>
      <c r="FN28" s="131"/>
      <c r="FO28" s="131"/>
      <c r="FP28" s="131"/>
      <c r="FQ28" s="131"/>
      <c r="FR28" s="131"/>
      <c r="FS28" s="131"/>
      <c r="FT28" s="131"/>
      <c r="FU28" s="131"/>
      <c r="FV28" s="131"/>
      <c r="FW28" s="131"/>
      <c r="FX28" s="131"/>
      <c r="FY28" s="131"/>
      <c r="FZ28" s="1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5"/>
      <c r="HD28" s="5"/>
      <c r="HE28" s="4"/>
      <c r="HF28" s="3"/>
      <c r="HG28" s="26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3"/>
      <c r="IG28" s="3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123"/>
      <c r="OZ28" s="123"/>
      <c r="PA28" s="123"/>
      <c r="PB28" s="123"/>
      <c r="PC28" s="123"/>
      <c r="PD28" s="123"/>
      <c r="PE28" s="123"/>
      <c r="PF28" s="123"/>
      <c r="PG28" s="123"/>
      <c r="PH28" s="123"/>
      <c r="PI28" s="123"/>
      <c r="PJ28" s="123"/>
      <c r="PK28" s="123"/>
      <c r="PL28" s="123"/>
      <c r="PM28" s="123"/>
      <c r="PN28" s="123"/>
      <c r="PO28" s="123"/>
      <c r="PP28" s="123"/>
      <c r="PQ28" s="123"/>
      <c r="PR28" s="123"/>
      <c r="PS28" s="123"/>
      <c r="PT28" s="123"/>
      <c r="PU28" s="123"/>
      <c r="PV28" s="123"/>
      <c r="PW28" s="123"/>
      <c r="PX28" s="123"/>
      <c r="PY28" s="123"/>
      <c r="PZ28" s="123"/>
      <c r="QA28" s="123"/>
      <c r="QB28" s="123"/>
      <c r="QC28" s="123"/>
      <c r="QD28" s="123"/>
      <c r="QE28" s="123"/>
      <c r="QF28" s="123"/>
      <c r="QG28" s="123"/>
      <c r="QH28" s="123"/>
      <c r="QI28" s="123"/>
      <c r="QJ28" s="123"/>
      <c r="QK28" s="123"/>
      <c r="QL28" s="123"/>
      <c r="QM28" s="123"/>
      <c r="QN28" s="123"/>
      <c r="QO28" s="123"/>
      <c r="QP28" s="123"/>
      <c r="QQ28" s="123"/>
      <c r="QR28" s="123"/>
      <c r="QS28" s="123"/>
      <c r="QT28" s="123"/>
      <c r="QU28" s="123"/>
      <c r="QV28" s="123"/>
      <c r="QW28" s="123"/>
      <c r="QX28" s="123"/>
      <c r="QY28" s="123"/>
      <c r="QZ28" s="123"/>
      <c r="RA28" s="123"/>
      <c r="RB28" s="123"/>
      <c r="RC28" s="123"/>
      <c r="RD28" s="123"/>
      <c r="RE28" s="123"/>
      <c r="RF28" s="123"/>
      <c r="RG28" s="123"/>
      <c r="RH28" s="123"/>
      <c r="RI28" s="123"/>
      <c r="RJ28" s="123"/>
      <c r="RK28" s="123"/>
      <c r="RL28" s="123"/>
      <c r="RM28" s="123"/>
      <c r="RN28" s="123"/>
      <c r="RO28" s="123"/>
    </row>
    <row r="29" spans="1:483" ht="9.75" customHeight="1">
      <c r="A29" s="5"/>
      <c r="B29" s="5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4"/>
      <c r="BR29" s="33"/>
      <c r="BS29" s="5"/>
      <c r="BT29" s="5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5"/>
      <c r="EJ29" s="5"/>
      <c r="EK29" s="4"/>
      <c r="EL29" s="33"/>
      <c r="EM29" s="5"/>
      <c r="EN29" s="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5"/>
      <c r="HD29" s="5"/>
      <c r="HE29" s="4"/>
      <c r="HF29" s="3"/>
      <c r="HG29" s="26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3"/>
      <c r="IG29" s="3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</row>
    <row r="30" spans="1:483" s="40" customFormat="1" ht="9.75" customHeight="1">
      <c r="A30" s="36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7"/>
      <c r="BR30" s="38"/>
      <c r="BS30" s="36"/>
      <c r="BT30" s="31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1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7"/>
      <c r="EL30" s="38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1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1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7"/>
      <c r="HF30" s="39"/>
      <c r="HG30" s="26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39"/>
      <c r="IG30" s="39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123"/>
      <c r="OZ30" s="123"/>
      <c r="PA30" s="123"/>
      <c r="PB30" s="123"/>
      <c r="PC30" s="123"/>
      <c r="PD30" s="123"/>
      <c r="PE30" s="123"/>
      <c r="PF30" s="123"/>
      <c r="PG30" s="123"/>
      <c r="PH30" s="123"/>
      <c r="PI30" s="123"/>
      <c r="PJ30" s="123"/>
      <c r="PK30" s="123"/>
      <c r="PL30" s="123"/>
      <c r="PM30" s="123"/>
      <c r="PN30" s="123"/>
      <c r="PO30" s="123"/>
      <c r="PP30" s="123"/>
      <c r="PQ30" s="123"/>
      <c r="PR30" s="123"/>
      <c r="PS30" s="123"/>
      <c r="PT30" s="123"/>
      <c r="PU30" s="123"/>
      <c r="PV30" s="123"/>
      <c r="PW30" s="123"/>
      <c r="PX30" s="123"/>
      <c r="PY30" s="123"/>
      <c r="PZ30" s="123"/>
      <c r="QA30" s="123"/>
      <c r="QB30" s="123"/>
      <c r="QC30" s="123"/>
      <c r="QD30" s="123"/>
      <c r="QE30" s="123"/>
      <c r="QF30" s="123"/>
      <c r="QG30" s="123"/>
      <c r="QH30" s="123"/>
      <c r="QI30" s="123"/>
      <c r="QJ30" s="123"/>
      <c r="QK30" s="123"/>
      <c r="QL30" s="123"/>
      <c r="QM30" s="123"/>
      <c r="QN30" s="123"/>
      <c r="QO30" s="123"/>
      <c r="QP30" s="123"/>
      <c r="QQ30" s="123"/>
      <c r="QR30" s="123"/>
      <c r="QS30" s="123"/>
      <c r="QT30" s="123"/>
      <c r="QU30" s="123"/>
      <c r="QV30" s="123"/>
      <c r="QW30" s="123"/>
      <c r="QX30" s="123"/>
      <c r="QY30" s="123"/>
      <c r="QZ30" s="123"/>
      <c r="RA30" s="123"/>
      <c r="RB30" s="123"/>
      <c r="RC30" s="123"/>
      <c r="RD30" s="123"/>
      <c r="RE30" s="123"/>
      <c r="RF30" s="123"/>
      <c r="RG30" s="123"/>
      <c r="RH30" s="123"/>
      <c r="RI30" s="123"/>
      <c r="RJ30" s="123"/>
      <c r="RK30" s="123"/>
      <c r="RL30" s="123"/>
      <c r="RM30" s="123"/>
      <c r="RN30" s="123"/>
      <c r="RO30" s="123"/>
    </row>
    <row r="31" spans="1:483" s="40" customFormat="1" ht="15" customHeight="1">
      <c r="A31" s="124" t="s">
        <v>46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41"/>
      <c r="BP31" s="41"/>
      <c r="BQ31" s="42"/>
      <c r="BR31" s="43"/>
      <c r="BS31" s="44"/>
      <c r="BT31" s="41"/>
      <c r="BU31" s="124" t="s">
        <v>47</v>
      </c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  <c r="CN31" s="124"/>
      <c r="CO31" s="124"/>
      <c r="CP31" s="124"/>
      <c r="CQ31" s="124"/>
      <c r="CR31" s="124"/>
      <c r="CS31" s="124"/>
      <c r="CT31" s="124"/>
      <c r="CU31" s="124"/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24"/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/>
      <c r="DU31" s="124"/>
      <c r="DV31" s="124"/>
      <c r="DW31" s="124"/>
      <c r="DX31" s="124"/>
      <c r="DY31" s="124"/>
      <c r="DZ31" s="124"/>
      <c r="EA31" s="124"/>
      <c r="EB31" s="124"/>
      <c r="EC31" s="124"/>
      <c r="ED31" s="124"/>
      <c r="EE31" s="124"/>
      <c r="EF31" s="124"/>
      <c r="EG31" s="124"/>
      <c r="EH31" s="124"/>
      <c r="EI31" s="44"/>
      <c r="EJ31" s="44"/>
      <c r="EK31" s="42"/>
      <c r="EL31" s="43"/>
      <c r="EM31" s="44"/>
      <c r="EN31" s="44"/>
      <c r="EO31" s="124" t="s">
        <v>48</v>
      </c>
      <c r="EP31" s="124"/>
      <c r="EQ31" s="124"/>
      <c r="ER31" s="124"/>
      <c r="ES31" s="124"/>
      <c r="ET31" s="124"/>
      <c r="EU31" s="124"/>
      <c r="EV31" s="124"/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/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124"/>
      <c r="FY31" s="124"/>
      <c r="FZ31" s="124"/>
      <c r="GA31" s="124"/>
      <c r="GB31" s="124"/>
      <c r="GC31" s="124"/>
      <c r="GD31" s="124"/>
      <c r="GE31" s="124"/>
      <c r="GF31" s="124"/>
      <c r="GG31" s="124"/>
      <c r="GH31" s="124"/>
      <c r="GI31" s="124"/>
      <c r="GJ31" s="124"/>
      <c r="GK31" s="124"/>
      <c r="GL31" s="124"/>
      <c r="GM31" s="124"/>
      <c r="GN31" s="124"/>
      <c r="GO31" s="124"/>
      <c r="GP31" s="124"/>
      <c r="GQ31" s="124"/>
      <c r="GR31" s="124"/>
      <c r="GS31" s="124"/>
      <c r="GT31" s="124"/>
      <c r="GU31" s="124"/>
      <c r="GV31" s="124"/>
      <c r="GW31" s="124"/>
      <c r="GX31" s="124"/>
      <c r="GY31" s="124"/>
      <c r="GZ31" s="124"/>
      <c r="HA31" s="124"/>
      <c r="HB31" s="124"/>
      <c r="HC31" s="44"/>
      <c r="HD31" s="44"/>
      <c r="HE31" s="42"/>
      <c r="HF31" s="39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39"/>
      <c r="IG31" s="39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123"/>
      <c r="OZ31" s="123"/>
      <c r="PA31" s="123"/>
      <c r="PB31" s="123"/>
      <c r="PC31" s="123"/>
      <c r="PD31" s="123"/>
      <c r="PE31" s="123"/>
      <c r="PF31" s="123"/>
      <c r="PG31" s="123"/>
      <c r="PH31" s="123"/>
      <c r="PI31" s="123"/>
      <c r="PJ31" s="123"/>
      <c r="PK31" s="123"/>
      <c r="PL31" s="123"/>
      <c r="PM31" s="123"/>
      <c r="PN31" s="123"/>
      <c r="PO31" s="123"/>
      <c r="PP31" s="123"/>
      <c r="PQ31" s="123"/>
      <c r="PR31" s="123"/>
      <c r="PS31" s="123"/>
      <c r="PT31" s="123"/>
      <c r="PU31" s="123"/>
      <c r="PV31" s="123"/>
      <c r="PW31" s="123"/>
      <c r="PX31" s="123"/>
      <c r="PY31" s="123"/>
      <c r="PZ31" s="123"/>
      <c r="QA31" s="123"/>
      <c r="QB31" s="123"/>
      <c r="QC31" s="123"/>
      <c r="QD31" s="123"/>
      <c r="QE31" s="123"/>
      <c r="QF31" s="123"/>
      <c r="QG31" s="123"/>
      <c r="QH31" s="123"/>
      <c r="QI31" s="123"/>
      <c r="QJ31" s="123"/>
      <c r="QK31" s="123"/>
      <c r="QL31" s="123"/>
      <c r="QM31" s="123"/>
      <c r="QN31" s="123"/>
      <c r="QO31" s="123"/>
      <c r="QP31" s="123"/>
      <c r="QQ31" s="123"/>
      <c r="QR31" s="123"/>
      <c r="QS31" s="123"/>
      <c r="QT31" s="123"/>
      <c r="QU31" s="123"/>
      <c r="QV31" s="123"/>
      <c r="QW31" s="123"/>
      <c r="QX31" s="123"/>
      <c r="QY31" s="123"/>
      <c r="QZ31" s="123"/>
      <c r="RA31" s="123"/>
      <c r="RB31" s="123"/>
      <c r="RC31" s="123"/>
      <c r="RD31" s="123"/>
      <c r="RE31" s="123"/>
      <c r="RF31" s="123"/>
      <c r="RG31" s="123"/>
      <c r="RH31" s="123"/>
      <c r="RI31" s="123"/>
      <c r="RJ31" s="123"/>
      <c r="RK31" s="123"/>
      <c r="RL31" s="123"/>
      <c r="RM31" s="123"/>
      <c r="RN31" s="123"/>
      <c r="RO31" s="123"/>
    </row>
    <row r="32" spans="1:483" s="40" customFormat="1" ht="4.5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45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MC32" s="52"/>
      <c r="MD32" s="52"/>
      <c r="ME32" s="52"/>
      <c r="MF32" s="52"/>
      <c r="MG32" s="52"/>
      <c r="MH32" s="52"/>
      <c r="MI32" s="52"/>
      <c r="MJ32" s="52"/>
      <c r="MK32" s="52"/>
      <c r="ML32" s="52"/>
      <c r="MM32" s="52"/>
      <c r="MN32" s="52"/>
      <c r="MO32" s="52"/>
      <c r="MP32" s="52"/>
      <c r="MQ32" s="52"/>
      <c r="MR32" s="52"/>
      <c r="MS32" s="52"/>
      <c r="MT32" s="52"/>
      <c r="MU32" s="52"/>
      <c r="MV32" s="52"/>
      <c r="MW32" s="52"/>
      <c r="MX32" s="52"/>
      <c r="MY32" s="52"/>
      <c r="MZ32" s="52"/>
      <c r="NA32" s="52"/>
      <c r="NB32" s="52"/>
      <c r="NC32" s="52"/>
      <c r="ND32" s="52"/>
      <c r="NE32" s="52"/>
      <c r="NF32" s="52"/>
      <c r="NG32" s="52"/>
      <c r="NH32" s="52"/>
      <c r="NI32" s="52"/>
      <c r="NJ32" s="52"/>
      <c r="NK32" s="52"/>
      <c r="NL32" s="52"/>
      <c r="NM32" s="52"/>
      <c r="NN32" s="52"/>
      <c r="NO32" s="52"/>
      <c r="NP32" s="52"/>
      <c r="NQ32" s="52"/>
      <c r="NR32" s="52"/>
      <c r="NS32" s="52"/>
      <c r="NT32" s="52"/>
      <c r="NU32" s="52"/>
      <c r="NV32" s="52"/>
      <c r="NW32" s="52"/>
      <c r="NX32" s="52"/>
      <c r="NY32" s="52"/>
      <c r="NZ32" s="52"/>
      <c r="OA32" s="52"/>
      <c r="OB32" s="52"/>
      <c r="OC32" s="52"/>
      <c r="OD32" s="52"/>
      <c r="OE32" s="52"/>
      <c r="OF32" s="52"/>
      <c r="OG32" s="52"/>
      <c r="OH32" s="52"/>
      <c r="OI32" s="52"/>
      <c r="OJ32" s="52"/>
      <c r="OK32" s="52"/>
      <c r="OL32" s="52"/>
      <c r="OM32" s="52"/>
      <c r="ON32" s="52"/>
      <c r="OO32" s="52"/>
      <c r="OP32" s="52"/>
      <c r="OQ32" s="52"/>
      <c r="OR32" s="52"/>
      <c r="OS32" s="52"/>
      <c r="OT32" s="52"/>
      <c r="OU32" s="52"/>
      <c r="OV32" s="52"/>
      <c r="OW32" s="52"/>
      <c r="OX32" s="52"/>
      <c r="OY32" s="52"/>
      <c r="OZ32" s="52"/>
      <c r="PA32" s="52"/>
      <c r="PB32" s="52"/>
      <c r="PC32" s="52"/>
      <c r="PD32" s="52"/>
      <c r="PE32" s="52"/>
      <c r="PF32" s="52"/>
      <c r="PG32" s="52"/>
      <c r="PH32" s="52"/>
      <c r="PI32" s="52"/>
      <c r="PJ32" s="52"/>
      <c r="PK32" s="52"/>
      <c r="PL32" s="52"/>
      <c r="PM32" s="52"/>
      <c r="PN32" s="52"/>
      <c r="PO32" s="52"/>
      <c r="PP32" s="52"/>
      <c r="PQ32" s="52"/>
      <c r="PR32" s="52"/>
      <c r="PS32" s="52"/>
      <c r="PT32" s="52"/>
      <c r="PU32" s="52"/>
      <c r="PV32" s="52"/>
      <c r="PW32" s="52"/>
      <c r="PX32" s="52"/>
      <c r="PY32" s="52"/>
      <c r="PZ32" s="52"/>
      <c r="QA32" s="52"/>
      <c r="QB32" s="52"/>
      <c r="QC32" s="52"/>
      <c r="QD32" s="52"/>
      <c r="QE32" s="52"/>
      <c r="QF32" s="52"/>
      <c r="QG32" s="52"/>
      <c r="QH32" s="52"/>
      <c r="QI32" s="52"/>
      <c r="QJ32" s="52"/>
      <c r="QK32" s="52"/>
      <c r="QL32" s="52"/>
      <c r="QM32" s="52"/>
      <c r="QN32" s="52"/>
      <c r="QO32" s="52"/>
      <c r="QP32" s="52"/>
      <c r="QQ32" s="52"/>
      <c r="QR32" s="52"/>
      <c r="QS32" s="52"/>
      <c r="QT32" s="52"/>
      <c r="QU32" s="52"/>
      <c r="QV32" s="52"/>
      <c r="QW32" s="52"/>
      <c r="QX32" s="52"/>
      <c r="QY32" s="52"/>
      <c r="QZ32" s="52"/>
      <c r="RA32" s="52"/>
      <c r="RB32" s="52"/>
      <c r="RC32" s="52"/>
      <c r="RD32" s="52"/>
      <c r="RE32" s="52"/>
      <c r="RF32" s="52"/>
      <c r="RG32" s="52"/>
      <c r="RH32" s="52"/>
      <c r="RI32" s="52"/>
      <c r="RJ32" s="52"/>
      <c r="RK32" s="52"/>
      <c r="RL32" s="52"/>
      <c r="RM32" s="52"/>
      <c r="RN32" s="52"/>
      <c r="RO32" s="52"/>
    </row>
    <row r="33" spans="1:241" s="40" customFormat="1" ht="15" customHeight="1">
      <c r="A33" s="39"/>
      <c r="B33" s="45"/>
      <c r="C33" s="125" t="s">
        <v>51</v>
      </c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5"/>
      <c r="FL33" s="125"/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5"/>
      <c r="GA33" s="125"/>
      <c r="GB33" s="125"/>
      <c r="GC33" s="125"/>
      <c r="GD33" s="125"/>
      <c r="GE33" s="125"/>
      <c r="GF33" s="125"/>
      <c r="GG33" s="125"/>
      <c r="GH33" s="125"/>
      <c r="GI33" s="125"/>
      <c r="GJ33" s="125"/>
      <c r="GK33" s="125"/>
      <c r="GL33" s="125"/>
      <c r="GM33" s="125"/>
      <c r="GN33" s="125"/>
      <c r="GO33" s="125"/>
      <c r="GP33" s="125"/>
      <c r="GQ33" s="125"/>
      <c r="GR33" s="125"/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</row>
    <row r="34" spans="1:241" s="40" customFormat="1" ht="9.9499999999999993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45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</row>
    <row r="35" spans="1:241" s="40" customFormat="1" ht="9.9499999999999993" customHeight="1">
      <c r="A35" s="39"/>
      <c r="B35" s="45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46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</row>
    <row r="36" spans="1:241" s="40" customFormat="1" ht="9.9499999999999993" customHeight="1">
      <c r="A36" s="39"/>
      <c r="B36" s="39"/>
      <c r="C36" s="39"/>
      <c r="D36" s="39"/>
      <c r="E36" s="45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46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46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45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</row>
    <row r="38" spans="1:241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18" t="s">
        <v>80</v>
      </c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19"/>
      <c r="CJ38" s="119"/>
      <c r="CK38" s="119"/>
      <c r="CL38" s="119"/>
      <c r="CM38" s="119"/>
      <c r="CN38" s="119"/>
      <c r="CO38" s="119"/>
      <c r="CP38" s="119"/>
      <c r="CQ38" s="119"/>
      <c r="CR38" s="119"/>
      <c r="CS38" s="119"/>
      <c r="CT38" s="119"/>
      <c r="CU38" s="119"/>
      <c r="CV38" s="119"/>
      <c r="CW38" s="119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19"/>
      <c r="DL38" s="119"/>
      <c r="DM38" s="119"/>
      <c r="DN38" s="119"/>
      <c r="DO38" s="119"/>
      <c r="DP38" s="119"/>
      <c r="DQ38" s="119"/>
      <c r="DR38" s="119"/>
      <c r="DS38" s="119"/>
    </row>
    <row r="39" spans="1:241" ht="13.5" customHeight="1"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  <c r="BX39" s="119"/>
      <c r="BY39" s="119"/>
      <c r="BZ39" s="119"/>
      <c r="CA39" s="119"/>
      <c r="CB39" s="119"/>
      <c r="CC39" s="119"/>
      <c r="CD39" s="119"/>
      <c r="CE39" s="119"/>
      <c r="CF39" s="119"/>
      <c r="CG39" s="119"/>
      <c r="CH39" s="119"/>
      <c r="CI39" s="119"/>
      <c r="CJ39" s="119"/>
      <c r="CK39" s="119"/>
      <c r="CL39" s="119"/>
      <c r="CM39" s="119"/>
      <c r="CN39" s="119"/>
      <c r="CO39" s="119"/>
      <c r="CP39" s="119"/>
      <c r="CQ39" s="119"/>
      <c r="CR39" s="119"/>
      <c r="CS39" s="119"/>
      <c r="CT39" s="119"/>
      <c r="CU39" s="119"/>
      <c r="CV39" s="119"/>
      <c r="CW39" s="119"/>
      <c r="CX39" s="119"/>
      <c r="CY39" s="119"/>
      <c r="CZ39" s="119"/>
      <c r="DA39" s="119"/>
      <c r="DB39" s="119"/>
      <c r="DC39" s="119"/>
      <c r="DD39" s="119"/>
      <c r="DE39" s="119"/>
      <c r="DF39" s="119"/>
      <c r="DG39" s="119"/>
      <c r="DH39" s="119"/>
      <c r="DI39" s="119"/>
      <c r="DJ39" s="119"/>
      <c r="DK39" s="119"/>
      <c r="DL39" s="119"/>
      <c r="DM39" s="119"/>
      <c r="DN39" s="119"/>
      <c r="DO39" s="119"/>
      <c r="DP39" s="119"/>
      <c r="DQ39" s="119"/>
      <c r="DR39" s="119"/>
      <c r="DS39" s="119"/>
    </row>
    <row r="44" spans="1:241">
      <c r="DT44" s="71"/>
    </row>
  </sheetData>
  <sheetProtection algorithmName="SHA-512" hashValue="+AVHQIy5k6Zs/uePVemKuzqMRf6qzwu2s6a3qTqZTlyagw3yQnFgJU7tnALdFGsoXpnehgYZEg5tR1guofozDg==" saltValue="5qiUZ/J1uOCJx+HOd4Ltjw==" spinCount="100000" sheet="1" objects="1" scenarios="1"/>
  <mergeCells count="295">
    <mergeCell ref="L21:R21"/>
    <mergeCell ref="CM21:CO21"/>
    <mergeCell ref="S21:U21"/>
    <mergeCell ref="CF21:CL21"/>
    <mergeCell ref="FG21:FI21"/>
    <mergeCell ref="EZ21:FF21"/>
    <mergeCell ref="A2:L2"/>
    <mergeCell ref="BU2:CF2"/>
    <mergeCell ref="EO2:EZ2"/>
    <mergeCell ref="A3:B3"/>
    <mergeCell ref="C3:D3"/>
    <mergeCell ref="E3:F3"/>
    <mergeCell ref="G3:H3"/>
    <mergeCell ref="I3:J3"/>
    <mergeCell ref="K3:L3"/>
    <mergeCell ref="S3:BK4"/>
    <mergeCell ref="EO3:EP3"/>
    <mergeCell ref="EQ3:ER3"/>
    <mergeCell ref="ES3:ET3"/>
    <mergeCell ref="EU3:EV3"/>
    <mergeCell ref="EW3:EX3"/>
    <mergeCell ref="EY3:EZ3"/>
    <mergeCell ref="BU3:BV3"/>
    <mergeCell ref="BW3:BX3"/>
    <mergeCell ref="BY3:BZ3"/>
    <mergeCell ref="CA3:CB3"/>
    <mergeCell ref="CC3:CD3"/>
    <mergeCell ref="CE3:CF3"/>
    <mergeCell ref="A4:L4"/>
    <mergeCell ref="BU4:CF4"/>
    <mergeCell ref="EO4:EZ4"/>
    <mergeCell ref="A5:L5"/>
    <mergeCell ref="X5:BC5"/>
    <mergeCell ref="BU5:CF5"/>
    <mergeCell ref="CR5:DR5"/>
    <mergeCell ref="DS5:DW5"/>
    <mergeCell ref="EO5:EZ5"/>
    <mergeCell ref="A7:AA7"/>
    <mergeCell ref="AB7:BN7"/>
    <mergeCell ref="BU7:CU7"/>
    <mergeCell ref="CV7:EH7"/>
    <mergeCell ref="EO7:FO7"/>
    <mergeCell ref="FP7:HB7"/>
    <mergeCell ref="FG5:GM5"/>
    <mergeCell ref="A6:AA6"/>
    <mergeCell ref="AB6:BN6"/>
    <mergeCell ref="BU6:CU6"/>
    <mergeCell ref="CV6:EH6"/>
    <mergeCell ref="EO6:FO6"/>
    <mergeCell ref="FP6:HB6"/>
    <mergeCell ref="V8:BN8"/>
    <mergeCell ref="CP8:EH8"/>
    <mergeCell ref="FJ8:HB8"/>
    <mergeCell ref="C8:U8"/>
    <mergeCell ref="V9:BN9"/>
    <mergeCell ref="C9:U9"/>
    <mergeCell ref="BW8:CO8"/>
    <mergeCell ref="BW9:CO9"/>
    <mergeCell ref="CP9:EH9"/>
    <mergeCell ref="EQ8:FI8"/>
    <mergeCell ref="FJ9:HB9"/>
    <mergeCell ref="EQ9:FI9"/>
    <mergeCell ref="BI10:BN10"/>
    <mergeCell ref="EC10:EH10"/>
    <mergeCell ref="GW10:HB10"/>
    <mergeCell ref="V10:BH10"/>
    <mergeCell ref="C10:U10"/>
    <mergeCell ref="BW10:CO10"/>
    <mergeCell ref="CP10:EB10"/>
    <mergeCell ref="EQ10:FI10"/>
    <mergeCell ref="FJ10:GV10"/>
    <mergeCell ref="V11:BN11"/>
    <mergeCell ref="C11:U11"/>
    <mergeCell ref="V12:BN12"/>
    <mergeCell ref="C12:U12"/>
    <mergeCell ref="BW11:CO11"/>
    <mergeCell ref="CP11:EH11"/>
    <mergeCell ref="BW12:CO12"/>
    <mergeCell ref="CP12:EH12"/>
    <mergeCell ref="EQ11:FI11"/>
    <mergeCell ref="BH13:BM13"/>
    <mergeCell ref="EB13:EG13"/>
    <mergeCell ref="GV13:HA13"/>
    <mergeCell ref="A14:AF14"/>
    <mergeCell ref="AG14:BN14"/>
    <mergeCell ref="BU14:CZ14"/>
    <mergeCell ref="DA14:EH14"/>
    <mergeCell ref="EO14:FT14"/>
    <mergeCell ref="FU14:HB14"/>
    <mergeCell ref="FD15:FH15"/>
    <mergeCell ref="FI15:FT15"/>
    <mergeCell ref="FU15:HB15"/>
    <mergeCell ref="CF15:CI15"/>
    <mergeCell ref="CJ15:CN15"/>
    <mergeCell ref="CO15:CZ15"/>
    <mergeCell ref="DA15:EH15"/>
    <mergeCell ref="FJ11:HB11"/>
    <mergeCell ref="EQ12:FI12"/>
    <mergeCell ref="FJ12:HB12"/>
    <mergeCell ref="A16:AD16"/>
    <mergeCell ref="AE16:AH16"/>
    <mergeCell ref="AI16:AL16"/>
    <mergeCell ref="AM16:AP16"/>
    <mergeCell ref="AQ16:AT16"/>
    <mergeCell ref="AU16:AX16"/>
    <mergeCell ref="EZ15:FC15"/>
    <mergeCell ref="L15:O15"/>
    <mergeCell ref="P15:T15"/>
    <mergeCell ref="U15:AF15"/>
    <mergeCell ref="AG15:BN15"/>
    <mergeCell ref="DC16:DF16"/>
    <mergeCell ref="DG16:DJ16"/>
    <mergeCell ref="DK16:DN16"/>
    <mergeCell ref="DO16:DR16"/>
    <mergeCell ref="DS16:DV16"/>
    <mergeCell ref="DW16:DZ16"/>
    <mergeCell ref="AY16:BB16"/>
    <mergeCell ref="BC16:BF16"/>
    <mergeCell ref="BG16:BJ16"/>
    <mergeCell ref="BK16:BN16"/>
    <mergeCell ref="BU16:CX16"/>
    <mergeCell ref="CY16:DB16"/>
    <mergeCell ref="A15:K15"/>
    <mergeCell ref="GE16:GH16"/>
    <mergeCell ref="GI16:GL16"/>
    <mergeCell ref="GM16:GP16"/>
    <mergeCell ref="GQ16:GT16"/>
    <mergeCell ref="GU16:GX16"/>
    <mergeCell ref="GY16:HB16"/>
    <mergeCell ref="EA16:ED16"/>
    <mergeCell ref="EE16:EH16"/>
    <mergeCell ref="EO16:FR16"/>
    <mergeCell ref="FS16:FV16"/>
    <mergeCell ref="FW16:FZ16"/>
    <mergeCell ref="GA16:GD16"/>
    <mergeCell ref="CY17:DB17"/>
    <mergeCell ref="DC17:DF17"/>
    <mergeCell ref="DG17:DJ17"/>
    <mergeCell ref="DK17:DN17"/>
    <mergeCell ref="A17:AD17"/>
    <mergeCell ref="AE17:AH17"/>
    <mergeCell ref="AI17:AL17"/>
    <mergeCell ref="AM17:AP17"/>
    <mergeCell ref="AQ17:AT17"/>
    <mergeCell ref="AU17:AX17"/>
    <mergeCell ref="AY17:BB17"/>
    <mergeCell ref="BC17:BF17"/>
    <mergeCell ref="BG17:BJ17"/>
    <mergeCell ref="GQ17:GT17"/>
    <mergeCell ref="GU17:GX17"/>
    <mergeCell ref="GY17:HB17"/>
    <mergeCell ref="FS17:FV17"/>
    <mergeCell ref="FW17:FZ17"/>
    <mergeCell ref="GA17:GD17"/>
    <mergeCell ref="GE17:GH17"/>
    <mergeCell ref="GI17:GL17"/>
    <mergeCell ref="GM17:GP17"/>
    <mergeCell ref="DO17:DR17"/>
    <mergeCell ref="DS17:DV17"/>
    <mergeCell ref="DW17:DZ17"/>
    <mergeCell ref="EA17:ED17"/>
    <mergeCell ref="EE17:EH17"/>
    <mergeCell ref="EO17:FR17"/>
    <mergeCell ref="BK17:BN17"/>
    <mergeCell ref="BU17:CX17"/>
    <mergeCell ref="A18:AD18"/>
    <mergeCell ref="AE18:AH18"/>
    <mergeCell ref="AI18:AL18"/>
    <mergeCell ref="AM18:AP18"/>
    <mergeCell ref="AQ18:AT18"/>
    <mergeCell ref="AU18:AX18"/>
    <mergeCell ref="DC18:DF18"/>
    <mergeCell ref="DG18:DJ18"/>
    <mergeCell ref="DK18:DN18"/>
    <mergeCell ref="DO18:DR18"/>
    <mergeCell ref="DS18:DV18"/>
    <mergeCell ref="DW18:DZ18"/>
    <mergeCell ref="AY18:BB18"/>
    <mergeCell ref="BC18:BF18"/>
    <mergeCell ref="BG18:BJ18"/>
    <mergeCell ref="BK18:BN18"/>
    <mergeCell ref="BU18:CX18"/>
    <mergeCell ref="CY18:DB18"/>
    <mergeCell ref="GE18:GH18"/>
    <mergeCell ref="GI18:GL18"/>
    <mergeCell ref="GM18:GP18"/>
    <mergeCell ref="GQ18:GT18"/>
    <mergeCell ref="GU18:GX18"/>
    <mergeCell ref="GY18:HB18"/>
    <mergeCell ref="EA18:ED18"/>
    <mergeCell ref="EE18:EH18"/>
    <mergeCell ref="EO18:FR18"/>
    <mergeCell ref="FS18:FV18"/>
    <mergeCell ref="FW18:FZ18"/>
    <mergeCell ref="GA18:GD18"/>
    <mergeCell ref="GQ19:GT19"/>
    <mergeCell ref="GU19:GX19"/>
    <mergeCell ref="GY19:HB19"/>
    <mergeCell ref="EA19:ED19"/>
    <mergeCell ref="EE19:EH19"/>
    <mergeCell ref="EO19:FR19"/>
    <mergeCell ref="FS19:FV19"/>
    <mergeCell ref="FW19:FZ19"/>
    <mergeCell ref="GA19:GD19"/>
    <mergeCell ref="AY19:BB19"/>
    <mergeCell ref="BC19:BF19"/>
    <mergeCell ref="BG19:BJ19"/>
    <mergeCell ref="BK19:BN19"/>
    <mergeCell ref="BU19:CX19"/>
    <mergeCell ref="CY19:DB19"/>
    <mergeCell ref="GI20:GL20"/>
    <mergeCell ref="GM20:GP20"/>
    <mergeCell ref="A19:AD19"/>
    <mergeCell ref="AE19:AH19"/>
    <mergeCell ref="AI19:AL19"/>
    <mergeCell ref="AM19:AP19"/>
    <mergeCell ref="AQ19:AT19"/>
    <mergeCell ref="AU19:AX19"/>
    <mergeCell ref="GE19:GH19"/>
    <mergeCell ref="GI19:GL19"/>
    <mergeCell ref="GM19:GP19"/>
    <mergeCell ref="DC19:DF19"/>
    <mergeCell ref="DG19:DJ19"/>
    <mergeCell ref="DK19:DN19"/>
    <mergeCell ref="DO19:DR19"/>
    <mergeCell ref="DS19:DV19"/>
    <mergeCell ref="DW19:DZ19"/>
    <mergeCell ref="GQ20:GT20"/>
    <mergeCell ref="GU20:GX20"/>
    <mergeCell ref="GY20:HB20"/>
    <mergeCell ref="EA20:ED20"/>
    <mergeCell ref="EE20:EH20"/>
    <mergeCell ref="EO20:FR20"/>
    <mergeCell ref="FS20:FV20"/>
    <mergeCell ref="FW20:FZ20"/>
    <mergeCell ref="GA20:GD20"/>
    <mergeCell ref="BU21:CE21"/>
    <mergeCell ref="CP21:CS21"/>
    <mergeCell ref="CT21:CW21"/>
    <mergeCell ref="CY21:DB21"/>
    <mergeCell ref="A21:K21"/>
    <mergeCell ref="GE20:GH20"/>
    <mergeCell ref="DC20:DF20"/>
    <mergeCell ref="DG20:DJ20"/>
    <mergeCell ref="DK20:DN20"/>
    <mergeCell ref="DO20:DR20"/>
    <mergeCell ref="DS20:DV20"/>
    <mergeCell ref="DW20:DZ20"/>
    <mergeCell ref="AY20:BB20"/>
    <mergeCell ref="BC20:BF20"/>
    <mergeCell ref="BG20:BJ20"/>
    <mergeCell ref="BK20:BN20"/>
    <mergeCell ref="BU20:CX20"/>
    <mergeCell ref="CY20:DB20"/>
    <mergeCell ref="A20:AD20"/>
    <mergeCell ref="AE20:AH20"/>
    <mergeCell ref="AI20:AL20"/>
    <mergeCell ref="AM20:AP20"/>
    <mergeCell ref="AQ20:AT20"/>
    <mergeCell ref="AU20:AX20"/>
    <mergeCell ref="EO22:EY24"/>
    <mergeCell ref="EZ22:FZ24"/>
    <mergeCell ref="CF24:DF24"/>
    <mergeCell ref="FJ21:FM21"/>
    <mergeCell ref="FN21:FQ21"/>
    <mergeCell ref="FS21:FV21"/>
    <mergeCell ref="FW21:FZ21"/>
    <mergeCell ref="DC21:DF21"/>
    <mergeCell ref="DG21:DJ27"/>
    <mergeCell ref="DK21:EH27"/>
    <mergeCell ref="EO21:EY21"/>
    <mergeCell ref="Q38:DS39"/>
    <mergeCell ref="BU15:CE15"/>
    <mergeCell ref="EO15:EY15"/>
    <mergeCell ref="OY2:RO31"/>
    <mergeCell ref="A31:BN31"/>
    <mergeCell ref="BU31:EH31"/>
    <mergeCell ref="EO31:HB31"/>
    <mergeCell ref="C33:HE33"/>
    <mergeCell ref="BU25:DF25"/>
    <mergeCell ref="EO25:EY25"/>
    <mergeCell ref="EZ25:FZ25"/>
    <mergeCell ref="BU26:DF26"/>
    <mergeCell ref="EO26:FZ28"/>
    <mergeCell ref="GA21:GD27"/>
    <mergeCell ref="GE21:HB27"/>
    <mergeCell ref="V21:Y21"/>
    <mergeCell ref="Z21:AC21"/>
    <mergeCell ref="AE21:AH21"/>
    <mergeCell ref="AI21:AL21"/>
    <mergeCell ref="AM21:AP27"/>
    <mergeCell ref="AQ21:BN27"/>
    <mergeCell ref="A22:AL23"/>
    <mergeCell ref="BU22:CE24"/>
    <mergeCell ref="CF22:DF23"/>
  </mergeCells>
  <phoneticPr fontId="2"/>
  <pageMargins left="0" right="0" top="0" bottom="0" header="0" footer="0"/>
  <pageSetup paperSize="9" scale="85" fitToHeight="0" orientation="landscape" r:id="rId1"/>
  <colBreaks count="1" manualBreakCount="1">
    <brk id="233" min="1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入力票</vt:lpstr>
      <vt:lpstr>印刷画面</vt:lpstr>
      <vt:lpstr>印刷画面!Print_Area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長崎市</dc:creator>
  <cp:lastModifiedBy>市民税課01</cp:lastModifiedBy>
  <cp:lastPrinted>2022-06-01T07:12:56Z</cp:lastPrinted>
  <dcterms:created xsi:type="dcterms:W3CDTF">2022-03-09T03:42:39Z</dcterms:created>
  <dcterms:modified xsi:type="dcterms:W3CDTF">2024-01-12T00:04:13Z</dcterms:modified>
</cp:coreProperties>
</file>