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伺\29年版\★HPアップ用\02　統計表\"/>
    </mc:Choice>
  </mc:AlternateContent>
  <bookViews>
    <workbookView xWindow="0" yWindow="0" windowWidth="14370" windowHeight="7005" tabRatio="598"/>
  </bookViews>
  <sheets>
    <sheet name="製造業の概況（Ⅰ）" sheetId="8" r:id="rId1"/>
    <sheet name="製造業の概況（Ⅱ）その２" sheetId="2" r:id="rId2"/>
    <sheet name="製造業の概況（Ⅱ）その３" sheetId="6" r:id="rId3"/>
    <sheet name="製造業の概況（Ⅲ）" sheetId="3" r:id="rId4"/>
    <sheet name="製造業の概況（Ⅳ）上" sheetId="4" r:id="rId5"/>
    <sheet name="製造業の概況（Ⅳ）下" sheetId="7" r:id="rId6"/>
    <sheet name="製造業の推移" sheetId="12" r:id="rId7"/>
  </sheets>
  <calcPr calcId="152511"/>
</workbook>
</file>

<file path=xl/calcChain.xml><?xml version="1.0" encoding="utf-8"?>
<calcChain xmlns="http://schemas.openxmlformats.org/spreadsheetml/2006/main">
  <c r="B11" i="6" l="1"/>
  <c r="F11" i="4" l="1"/>
  <c r="G11" i="4"/>
  <c r="J11" i="4"/>
  <c r="K11" i="4"/>
  <c r="E13" i="4"/>
  <c r="I13" i="4"/>
  <c r="E14" i="4"/>
  <c r="I14" i="4"/>
  <c r="E15" i="4"/>
  <c r="I15" i="4"/>
  <c r="E16" i="4"/>
  <c r="I16" i="4"/>
  <c r="E17" i="4"/>
  <c r="I17" i="4"/>
  <c r="E18" i="4"/>
  <c r="I18" i="4"/>
  <c r="E19" i="4"/>
  <c r="I19" i="4"/>
  <c r="E20" i="4"/>
  <c r="I20" i="4"/>
  <c r="E21" i="4"/>
  <c r="I21" i="4"/>
  <c r="E22" i="4"/>
  <c r="I22" i="4"/>
  <c r="E23" i="4"/>
  <c r="I23" i="4"/>
  <c r="E24" i="4"/>
  <c r="I24" i="4"/>
  <c r="E25" i="4"/>
  <c r="I25" i="4"/>
  <c r="E26" i="4"/>
  <c r="I26" i="4"/>
  <c r="L14" i="4" l="1"/>
  <c r="H14" i="4" s="1"/>
  <c r="L15" i="4"/>
  <c r="H15" i="4" s="1"/>
  <c r="L16" i="4"/>
  <c r="H16" i="4" s="1"/>
  <c r="L17" i="4"/>
  <c r="H17" i="4" s="1"/>
  <c r="L18" i="4"/>
  <c r="H18" i="4" s="1"/>
  <c r="L19" i="4"/>
  <c r="H19" i="4" s="1"/>
  <c r="L20" i="4"/>
  <c r="H20" i="4" s="1"/>
  <c r="L21" i="4"/>
  <c r="H21" i="4" s="1"/>
  <c r="L22" i="4"/>
  <c r="H22" i="4" s="1"/>
  <c r="L23" i="4"/>
  <c r="H23" i="4" s="1"/>
  <c r="L24" i="4"/>
  <c r="H24" i="4" s="1"/>
  <c r="L25" i="4"/>
  <c r="H25" i="4" s="1"/>
  <c r="L26" i="4"/>
  <c r="H26" i="4" s="1"/>
  <c r="L27" i="4"/>
  <c r="L28" i="4"/>
  <c r="L29" i="4"/>
  <c r="L30" i="4"/>
  <c r="L31" i="4"/>
  <c r="L32" i="4"/>
  <c r="L33" i="4"/>
  <c r="L34" i="4"/>
  <c r="L35" i="4"/>
  <c r="L36" i="4"/>
  <c r="L13" i="4"/>
  <c r="H13" i="4" s="1"/>
  <c r="M11" i="4"/>
  <c r="N11" i="4"/>
  <c r="I27" i="4"/>
  <c r="I28" i="4"/>
  <c r="I29" i="4"/>
  <c r="I30" i="4"/>
  <c r="I31" i="4"/>
  <c r="I32" i="4"/>
  <c r="I33" i="4"/>
  <c r="I34" i="4"/>
  <c r="I35" i="4"/>
  <c r="I36" i="4"/>
  <c r="E27" i="4"/>
  <c r="E28" i="4"/>
  <c r="E29" i="4"/>
  <c r="E30" i="4"/>
  <c r="E31" i="4"/>
  <c r="E32" i="4"/>
  <c r="E33" i="4"/>
  <c r="E34" i="4"/>
  <c r="E35" i="4"/>
  <c r="E36" i="4"/>
  <c r="E11" i="4" l="1"/>
  <c r="H35" i="4"/>
  <c r="H33" i="4"/>
  <c r="H31" i="4"/>
  <c r="H29" i="4"/>
  <c r="H27" i="4"/>
  <c r="I11" i="4"/>
  <c r="H36" i="4"/>
  <c r="H34" i="4"/>
  <c r="H32" i="4"/>
  <c r="H30" i="4"/>
  <c r="H28" i="4"/>
  <c r="L11" i="4"/>
  <c r="H11" i="4" l="1"/>
  <c r="D11" i="6"/>
  <c r="E11" i="6"/>
  <c r="F11" i="6"/>
  <c r="G11" i="6"/>
  <c r="H11" i="6"/>
  <c r="I11" i="6"/>
  <c r="J11" i="6"/>
  <c r="K11" i="6"/>
  <c r="C11" i="6"/>
  <c r="F86" i="8" l="1"/>
  <c r="F85" i="8"/>
  <c r="F74" i="8"/>
  <c r="F75" i="8"/>
  <c r="F76" i="8"/>
  <c r="F77" i="8"/>
  <c r="F78" i="8"/>
  <c r="F79" i="8"/>
  <c r="F80" i="8"/>
  <c r="F81" i="8"/>
  <c r="F82" i="8"/>
  <c r="F73" i="8"/>
  <c r="F65" i="8"/>
  <c r="F66" i="8"/>
  <c r="F67" i="8"/>
  <c r="F68" i="8"/>
  <c r="F69" i="8"/>
  <c r="F70" i="8"/>
  <c r="F64" i="8"/>
  <c r="F60" i="8"/>
  <c r="F61" i="8"/>
  <c r="F59" i="8"/>
  <c r="W63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Z84" i="8"/>
  <c r="AA84" i="8"/>
  <c r="AB84" i="8"/>
  <c r="AC84" i="8"/>
  <c r="AD84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Z72" i="8"/>
  <c r="AA72" i="8"/>
  <c r="AB72" i="8"/>
  <c r="AC72" i="8"/>
  <c r="AD72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X63" i="8"/>
  <c r="Y63" i="8"/>
  <c r="Z63" i="8"/>
  <c r="AA63" i="8"/>
  <c r="AB63" i="8"/>
  <c r="AC63" i="8"/>
  <c r="AD63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H34" i="8"/>
  <c r="I34" i="8"/>
  <c r="J34" i="8"/>
  <c r="K34" i="8"/>
  <c r="L34" i="8"/>
  <c r="M34" i="8"/>
  <c r="N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F48" i="8"/>
  <c r="F47" i="8"/>
  <c r="F36" i="8"/>
  <c r="F37" i="8"/>
  <c r="F38" i="8"/>
  <c r="F39" i="8"/>
  <c r="F40" i="8"/>
  <c r="F41" i="8"/>
  <c r="F42" i="8"/>
  <c r="F43" i="8"/>
  <c r="F44" i="8"/>
  <c r="F35" i="8"/>
  <c r="F27" i="8"/>
  <c r="F28" i="8"/>
  <c r="F29" i="8"/>
  <c r="F30" i="8"/>
  <c r="F31" i="8"/>
  <c r="F32" i="8"/>
  <c r="F26" i="8"/>
  <c r="F22" i="8"/>
  <c r="F23" i="8"/>
  <c r="F21" i="8"/>
  <c r="G46" i="8"/>
  <c r="G34" i="8"/>
  <c r="G25" i="8"/>
  <c r="G20" i="8"/>
  <c r="S18" i="8" l="1"/>
  <c r="AA18" i="8"/>
  <c r="F63" i="8"/>
  <c r="G18" i="8"/>
  <c r="H18" i="8"/>
  <c r="W18" i="8"/>
  <c r="I18" i="8"/>
  <c r="AC56" i="8"/>
  <c r="AA56" i="8"/>
  <c r="U56" i="8"/>
  <c r="P56" i="8"/>
  <c r="L56" i="8"/>
  <c r="H56" i="8"/>
  <c r="AB56" i="8"/>
  <c r="X56" i="8"/>
  <c r="Y18" i="8"/>
  <c r="U18" i="8"/>
  <c r="Q18" i="8"/>
  <c r="O18" i="8"/>
  <c r="M18" i="8"/>
  <c r="K18" i="8"/>
  <c r="Z56" i="8"/>
  <c r="R56" i="8"/>
  <c r="F84" i="8"/>
  <c r="F20" i="8"/>
  <c r="AC18" i="8"/>
  <c r="AD56" i="8"/>
  <c r="V56" i="8"/>
  <c r="N56" i="8"/>
  <c r="J56" i="8"/>
  <c r="O56" i="8"/>
  <c r="W56" i="8"/>
  <c r="Q56" i="8"/>
  <c r="Y56" i="8"/>
  <c r="F58" i="8"/>
  <c r="F72" i="8"/>
  <c r="T56" i="8"/>
  <c r="S56" i="8"/>
  <c r="M56" i="8"/>
  <c r="K56" i="8"/>
  <c r="I56" i="8"/>
  <c r="G56" i="8"/>
  <c r="F25" i="8"/>
  <c r="F34" i="8"/>
  <c r="AD18" i="8"/>
  <c r="AB18" i="8"/>
  <c r="Z18" i="8"/>
  <c r="X18" i="8"/>
  <c r="V18" i="8"/>
  <c r="T18" i="8"/>
  <c r="R18" i="8"/>
  <c r="P18" i="8"/>
  <c r="N18" i="8"/>
  <c r="L18" i="8"/>
  <c r="J18" i="8"/>
  <c r="F46" i="8"/>
  <c r="F18" i="8" l="1"/>
  <c r="F56" i="8"/>
</calcChain>
</file>

<file path=xl/sharedStrings.xml><?xml version="1.0" encoding="utf-8"?>
<sst xmlns="http://schemas.openxmlformats.org/spreadsheetml/2006/main" count="1988" uniqueCount="435">
  <si>
    <t>　　　造　　　　　業</t>
    <rPh sb="3" eb="4">
      <t>ゾウ</t>
    </rPh>
    <rPh sb="9" eb="10">
      <t>ギョウ</t>
    </rPh>
    <phoneticPr fontId="2"/>
  </si>
  <si>
    <t>Ⅴ　　　　　製　　　</t>
    <rPh sb="6" eb="7">
      <t>セイ</t>
    </rPh>
    <phoneticPr fontId="2"/>
  </si>
  <si>
    <t>　　の　　　　概　　　　況　　　　（Ⅰ）</t>
    <rPh sb="7" eb="8">
      <t>オオムネ</t>
    </rPh>
    <rPh sb="12" eb="13">
      <t>イワン</t>
    </rPh>
    <phoneticPr fontId="2"/>
  </si>
  <si>
    <t>その１　　　地 　区　 別　 、　 産　 業　 中　 分　 類　　　　</t>
    <rPh sb="6" eb="7">
      <t>チ</t>
    </rPh>
    <rPh sb="9" eb="10">
      <t>ク</t>
    </rPh>
    <rPh sb="12" eb="13">
      <t>ベツ</t>
    </rPh>
    <rPh sb="18" eb="19">
      <t>サン</t>
    </rPh>
    <rPh sb="21" eb="22">
      <t>ギョウ</t>
    </rPh>
    <rPh sb="24" eb="25">
      <t>チュウ</t>
    </rPh>
    <rPh sb="27" eb="28">
      <t>ブン</t>
    </rPh>
    <rPh sb="30" eb="31">
      <t>タグイ</t>
    </rPh>
    <phoneticPr fontId="2"/>
  </si>
  <si>
    <t>東部地区</t>
    <rPh sb="0" eb="2">
      <t>トウブ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</si>
  <si>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</si>
  <si>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南部地区</t>
    <rPh sb="0" eb="2">
      <t>ナンブ</t>
    </rPh>
    <rPh sb="2" eb="4">
      <t>チク</t>
    </rPh>
    <phoneticPr fontId="2"/>
  </si>
  <si>
    <t>北部地区</t>
    <rPh sb="0" eb="2">
      <t>ホクブ</t>
    </rPh>
    <rPh sb="2" eb="4">
      <t>チク</t>
    </rPh>
    <phoneticPr fontId="2"/>
  </si>
  <si>
    <t>その２　　　地　区　別　事　業　所　数　、　　　</t>
    <rPh sb="6" eb="7">
      <t>チ</t>
    </rPh>
    <rPh sb="8" eb="9">
      <t>ク</t>
    </rPh>
    <rPh sb="10" eb="11">
      <t>ベツ</t>
    </rPh>
    <rPh sb="12" eb="13">
      <t>コト</t>
    </rPh>
    <rPh sb="14" eb="15">
      <t>ギョウ</t>
    </rPh>
    <rPh sb="16" eb="17">
      <t>トコロ</t>
    </rPh>
    <rPh sb="18" eb="19">
      <t>スウ</t>
    </rPh>
    <phoneticPr fontId="2"/>
  </si>
  <si>
    <t>その３　　　規　　模　　別　　事　　　</t>
    <rPh sb="6" eb="7">
      <t>キ</t>
    </rPh>
    <rPh sb="9" eb="10">
      <t>ノット</t>
    </rPh>
    <rPh sb="12" eb="13">
      <t>ベツ</t>
    </rPh>
    <rPh sb="15" eb="16">
      <t>コト</t>
    </rPh>
    <phoneticPr fontId="2"/>
  </si>
  <si>
    <t>　　　業　　所　　の　　概　　況</t>
    <rPh sb="3" eb="4">
      <t>ギョウ</t>
    </rPh>
    <rPh sb="6" eb="7">
      <t>ショ</t>
    </rPh>
    <rPh sb="12" eb="13">
      <t>オオムネ</t>
    </rPh>
    <rPh sb="15" eb="16">
      <t>イワン</t>
    </rPh>
    <phoneticPr fontId="2"/>
  </si>
  <si>
    <t>　　の　　　　概　　　　況　　　　（Ⅲ）</t>
    <rPh sb="7" eb="8">
      <t>オオムネ</t>
    </rPh>
    <rPh sb="12" eb="13">
      <t>イワン</t>
    </rPh>
    <phoneticPr fontId="2"/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</si>
  <si>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</si>
  <si>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</si>
  <si>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</si>
  <si>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</si>
  <si>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</si>
  <si>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</si>
  <si>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</si>
  <si>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</si>
  <si>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</si>
  <si>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</si>
  <si>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</si>
  <si>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</si>
  <si>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</si>
  <si>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</si>
  <si>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</si>
  <si>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</si>
  <si>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１５</t>
  </si>
  <si>
    <t>１６</t>
  </si>
  <si>
    <t>（１３）</t>
  </si>
  <si>
    <t>（１４）</t>
  </si>
  <si>
    <t>（１５）</t>
  </si>
  <si>
    <t>（１６）</t>
  </si>
  <si>
    <t>（１７）</t>
  </si>
  <si>
    <t>（１８）</t>
  </si>
  <si>
    <t>（１９）</t>
  </si>
  <si>
    <t>（２１）</t>
  </si>
  <si>
    <t>（２４）</t>
  </si>
  <si>
    <t>（２５）</t>
  </si>
  <si>
    <t>（２６）</t>
  </si>
  <si>
    <t>（２７）</t>
  </si>
  <si>
    <t>（２８）</t>
  </si>
  <si>
    <t>（２９）</t>
  </si>
  <si>
    <t>（３０）</t>
  </si>
  <si>
    <t>（３１）</t>
  </si>
  <si>
    <t>（３２）</t>
  </si>
  <si>
    <t>製造業</t>
    <rPh sb="0" eb="3">
      <t>セイゾウギョウ</t>
    </rPh>
    <phoneticPr fontId="2"/>
  </si>
  <si>
    <t>事　　　　　　　　　　　　　　　　　　　　業　　　　　　　　　　</t>
    <rPh sb="0" eb="1">
      <t>コト</t>
    </rPh>
    <rPh sb="21" eb="22">
      <t>ギョウ</t>
    </rPh>
    <phoneticPr fontId="2"/>
  </si>
  <si>
    <t>　　　　　　　　　　所　　　　　　　　　　　　　　　　　　　　数</t>
    <rPh sb="10" eb="11">
      <t>ショ</t>
    </rPh>
    <rPh sb="31" eb="32">
      <t>スウ</t>
    </rPh>
    <phoneticPr fontId="2"/>
  </si>
  <si>
    <t>従　　　　　　　　　　　　　　　　　　　　業　　　　　　　　　　</t>
    <rPh sb="0" eb="1">
      <t>ジュウ</t>
    </rPh>
    <rPh sb="21" eb="22">
      <t>ギョウ</t>
    </rPh>
    <phoneticPr fontId="2"/>
  </si>
  <si>
    <t>　　　　　　　　　　者　　　　　　　　　　　　　　　　　　　　数</t>
    <rPh sb="10" eb="11">
      <t>シャ</t>
    </rPh>
    <rPh sb="31" eb="32">
      <t>スウ</t>
    </rPh>
    <phoneticPr fontId="2"/>
  </si>
  <si>
    <t>本庁管内</t>
    <rPh sb="0" eb="2">
      <t>ホンチョウ</t>
    </rPh>
    <rPh sb="2" eb="4">
      <t>カンナイ</t>
    </rPh>
    <phoneticPr fontId="2"/>
  </si>
  <si>
    <t>日見地区</t>
    <rPh sb="0" eb="1">
      <t>ヒ</t>
    </rPh>
    <rPh sb="1" eb="2">
      <t>ミ</t>
    </rPh>
    <rPh sb="2" eb="4">
      <t>チク</t>
    </rPh>
    <phoneticPr fontId="2"/>
  </si>
  <si>
    <t>東長崎地区</t>
    <rPh sb="0" eb="1">
      <t>ヒガシ</t>
    </rPh>
    <rPh sb="1" eb="3">
      <t>ナガサキ</t>
    </rPh>
    <rPh sb="3" eb="5">
      <t>チク</t>
    </rPh>
    <phoneticPr fontId="2"/>
  </si>
  <si>
    <t>小榊地区</t>
    <rPh sb="0" eb="1">
      <t>コ</t>
    </rPh>
    <rPh sb="1" eb="2">
      <t>サカキ</t>
    </rPh>
    <rPh sb="2" eb="4">
      <t>チク</t>
    </rPh>
    <phoneticPr fontId="2"/>
  </si>
  <si>
    <t>福田地区</t>
    <rPh sb="0" eb="2">
      <t>フクダ</t>
    </rPh>
    <rPh sb="2" eb="4">
      <t>チク</t>
    </rPh>
    <phoneticPr fontId="2"/>
  </si>
  <si>
    <t>式見地区</t>
    <rPh sb="0" eb="1">
      <t>シキ</t>
    </rPh>
    <rPh sb="1" eb="2">
      <t>ミ</t>
    </rPh>
    <rPh sb="2" eb="4">
      <t>チク</t>
    </rPh>
    <phoneticPr fontId="2"/>
  </si>
  <si>
    <t>三重地区</t>
    <rPh sb="0" eb="2">
      <t>ミエ</t>
    </rPh>
    <rPh sb="2" eb="4">
      <t>チク</t>
    </rPh>
    <phoneticPr fontId="2"/>
  </si>
  <si>
    <t>小ヶ倉地区</t>
    <rPh sb="0" eb="1">
      <t>ショウ</t>
    </rPh>
    <rPh sb="2" eb="3">
      <t>クラ</t>
    </rPh>
    <rPh sb="3" eb="5">
      <t>チク</t>
    </rPh>
    <phoneticPr fontId="2"/>
  </si>
  <si>
    <t>土井首地区</t>
    <rPh sb="0" eb="2">
      <t>ドイ</t>
    </rPh>
    <rPh sb="2" eb="3">
      <t>クビ</t>
    </rPh>
    <rPh sb="3" eb="5">
      <t>チク</t>
    </rPh>
    <phoneticPr fontId="2"/>
  </si>
  <si>
    <t>深堀地区</t>
    <rPh sb="0" eb="2">
      <t>フカホリ</t>
    </rPh>
    <rPh sb="2" eb="4">
      <t>チク</t>
    </rPh>
    <phoneticPr fontId="2"/>
  </si>
  <si>
    <t>茂木地区</t>
    <rPh sb="0" eb="2">
      <t>モギ</t>
    </rPh>
    <rPh sb="2" eb="4">
      <t>チク</t>
    </rPh>
    <phoneticPr fontId="2"/>
  </si>
  <si>
    <t>西浦上地区</t>
    <rPh sb="0" eb="3">
      <t>ニシウラカミ</t>
    </rPh>
    <rPh sb="3" eb="5">
      <t>チク</t>
    </rPh>
    <phoneticPr fontId="2"/>
  </si>
  <si>
    <t>東　部</t>
    <rPh sb="0" eb="1">
      <t>ヒガシ</t>
    </rPh>
    <rPh sb="2" eb="3">
      <t>ブ</t>
    </rPh>
    <phoneticPr fontId="2"/>
  </si>
  <si>
    <t>西　部</t>
    <rPh sb="0" eb="1">
      <t>ニシ</t>
    </rPh>
    <rPh sb="2" eb="3">
      <t>ブ</t>
    </rPh>
    <phoneticPr fontId="2"/>
  </si>
  <si>
    <t>南　部</t>
    <rPh sb="0" eb="1">
      <t>ミナミ</t>
    </rPh>
    <rPh sb="2" eb="3">
      <t>ブ</t>
    </rPh>
    <phoneticPr fontId="2"/>
  </si>
  <si>
    <t>北　部</t>
    <rPh sb="0" eb="1">
      <t>キタ</t>
    </rPh>
    <rPh sb="2" eb="3">
      <t>ブ</t>
    </rPh>
    <phoneticPr fontId="2"/>
  </si>
  <si>
    <t>総　　　　　　　　　　　　　　　　　　　　　　　　　　　数</t>
    <rPh sb="0" eb="1">
      <t>フサ</t>
    </rPh>
    <rPh sb="28" eb="29">
      <t>カズ</t>
    </rPh>
    <phoneticPr fontId="2"/>
  </si>
  <si>
    <t>２９　　　人　　</t>
    <rPh sb="5" eb="6">
      <t>ニン</t>
    </rPh>
    <phoneticPr fontId="2"/>
  </si>
  <si>
    <t>　　以　　　下　　　の　　　事　　　業　　　所</t>
    <rPh sb="2" eb="3">
      <t>イ</t>
    </rPh>
    <rPh sb="6" eb="7">
      <t>シタ</t>
    </rPh>
    <rPh sb="14" eb="15">
      <t>コト</t>
    </rPh>
    <rPh sb="18" eb="19">
      <t>ギョウ</t>
    </rPh>
    <rPh sb="22" eb="23">
      <t>トコロ</t>
    </rPh>
    <phoneticPr fontId="2"/>
  </si>
  <si>
    <t>３０　　　人　　　以　　　上　　　の　　　事　　　業　　　所</t>
    <rPh sb="5" eb="6">
      <t>ニン</t>
    </rPh>
    <rPh sb="9" eb="10">
      <t>イ</t>
    </rPh>
    <rPh sb="13" eb="14">
      <t>ウエ</t>
    </rPh>
    <rPh sb="21" eb="22">
      <t>コト</t>
    </rPh>
    <rPh sb="25" eb="26">
      <t>ギョウ</t>
    </rPh>
    <rPh sb="29" eb="30">
      <t>トコロ</t>
    </rPh>
    <phoneticPr fontId="2"/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</si>
  <si>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</si>
  <si>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カズ</t>
    </rPh>
    <phoneticPr fontId="2"/>
  </si>
  <si>
    <t>本庁</t>
    <rPh sb="0" eb="2">
      <t>ホンチョウ</t>
    </rPh>
    <phoneticPr fontId="2"/>
  </si>
  <si>
    <t>日見</t>
    <rPh sb="0" eb="1">
      <t>ヒ</t>
    </rPh>
    <rPh sb="1" eb="2">
      <t>ミ</t>
    </rPh>
    <phoneticPr fontId="2"/>
  </si>
  <si>
    <t>東長崎</t>
    <rPh sb="0" eb="1">
      <t>ヒガシ</t>
    </rPh>
    <rPh sb="1" eb="3">
      <t>ナガサキ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</si>
  <si>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</si>
  <si>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</si>
  <si>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</si>
  <si>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三重</t>
    <rPh sb="0" eb="2">
      <t>ミエ</t>
    </rPh>
    <phoneticPr fontId="2"/>
  </si>
  <si>
    <t>小ヶ倉</t>
    <rPh sb="0" eb="1">
      <t>ショウ</t>
    </rPh>
    <rPh sb="2" eb="3">
      <t>クラ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</si>
  <si>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</si>
  <si>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</si>
  <si>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</si>
  <si>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西浦上</t>
    <rPh sb="0" eb="3">
      <t>ニシウラカミ</t>
    </rPh>
    <phoneticPr fontId="2"/>
  </si>
  <si>
    <t>規　　　　模　　　　別</t>
    <rPh sb="0" eb="1">
      <t>キ</t>
    </rPh>
    <rPh sb="5" eb="6">
      <t>ノット</t>
    </rPh>
    <rPh sb="10" eb="11">
      <t>ベツ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</si>
  <si>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2"/>
  </si>
  <si>
    <t>現　金　給　与　総　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2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</si>
  <si>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2"/>
  </si>
  <si>
    <t>付 　加 　価　 値　 額</t>
    <rPh sb="0" eb="1">
      <t>ヅケ</t>
    </rPh>
    <rPh sb="3" eb="4">
      <t>クワ</t>
    </rPh>
    <rPh sb="6" eb="7">
      <t>アタイ</t>
    </rPh>
    <rPh sb="9" eb="10">
      <t>アタイ</t>
    </rPh>
    <rPh sb="12" eb="13">
      <t>ガク</t>
    </rPh>
    <phoneticPr fontId="2"/>
  </si>
  <si>
    <t>年　初　在　庫　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</si>
  <si>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t>年　末　在　庫　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</si>
  <si>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投　　資　　総　　額</t>
    <rPh sb="0" eb="1">
      <t>ナ</t>
    </rPh>
    <rPh sb="3" eb="4">
      <t>シ</t>
    </rPh>
    <rPh sb="6" eb="7">
      <t>フサ</t>
    </rPh>
    <rPh sb="9" eb="10">
      <t>ガク</t>
    </rPh>
    <phoneticPr fontId="2"/>
  </si>
  <si>
    <t>減　価　償　却　額</t>
    <rPh sb="0" eb="1">
      <t>ゲン</t>
    </rPh>
    <rPh sb="2" eb="3">
      <t>アタイ</t>
    </rPh>
    <rPh sb="4" eb="5">
      <t>ツグナ</t>
    </rPh>
    <rPh sb="6" eb="7">
      <t>キャク</t>
    </rPh>
    <rPh sb="8" eb="9">
      <t>ガク</t>
    </rPh>
    <phoneticPr fontId="2"/>
  </si>
  <si>
    <t>有　　 形　 　固　 　定　 　資　 　産</t>
    <rPh sb="0" eb="1">
      <t>ユウ</t>
    </rPh>
    <rPh sb="4" eb="5">
      <t>カタチ</t>
    </rPh>
    <rPh sb="8" eb="9">
      <t>ガタマリ</t>
    </rPh>
    <rPh sb="12" eb="13">
      <t>サダム</t>
    </rPh>
    <rPh sb="16" eb="17">
      <t>シ</t>
    </rPh>
    <rPh sb="20" eb="21">
      <t>サン</t>
    </rPh>
    <phoneticPr fontId="2"/>
  </si>
  <si>
    <t>規　　　模　　　別</t>
    <rPh sb="0" eb="1">
      <t>キ</t>
    </rPh>
    <rPh sb="4" eb="5">
      <t>ノット</t>
    </rPh>
    <rPh sb="8" eb="9">
      <t>ベツ</t>
    </rPh>
    <phoneticPr fontId="2"/>
  </si>
  <si>
    <t>４人　～　　９人　　</t>
    <rPh sb="1" eb="2">
      <t>ニン</t>
    </rPh>
    <rPh sb="7" eb="8">
      <t>ニン</t>
    </rPh>
    <phoneticPr fontId="2"/>
  </si>
  <si>
    <t>１０人　～　１９人　　</t>
    <rPh sb="2" eb="3">
      <t>ニン</t>
    </rPh>
    <rPh sb="8" eb="9">
      <t>ニン</t>
    </rPh>
    <phoneticPr fontId="2"/>
  </si>
  <si>
    <t>２０人　～　２９人　　</t>
    <rPh sb="2" eb="3">
      <t>ニン</t>
    </rPh>
    <rPh sb="8" eb="9">
      <t>ニン</t>
    </rPh>
    <phoneticPr fontId="2"/>
  </si>
  <si>
    <t>３０人　～　４９人　　</t>
    <rPh sb="2" eb="3">
      <t>ニン</t>
    </rPh>
    <rPh sb="8" eb="9">
      <t>ニン</t>
    </rPh>
    <phoneticPr fontId="2"/>
  </si>
  <si>
    <t>５０人　～　９９人　　</t>
    <rPh sb="2" eb="3">
      <t>ニン</t>
    </rPh>
    <rPh sb="8" eb="9">
      <t>ニン</t>
    </rPh>
    <phoneticPr fontId="2"/>
  </si>
  <si>
    <t>１００人　～１９９人　　</t>
    <rPh sb="3" eb="4">
      <t>ニン</t>
    </rPh>
    <rPh sb="9" eb="10">
      <t>ニン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</si>
  <si>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</si>
  <si>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</si>
  <si>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（円）</t>
    <rPh sb="1" eb="2">
      <t>エン</t>
    </rPh>
    <phoneticPr fontId="2"/>
  </si>
  <si>
    <t>粗付加および</t>
    <rPh sb="0" eb="1">
      <t>ソ</t>
    </rPh>
    <rPh sb="1" eb="3">
      <t>フカ</t>
    </rPh>
    <phoneticPr fontId="2"/>
  </si>
  <si>
    <t>産　業　中　分　類　別</t>
    <rPh sb="0" eb="1">
      <t>サン</t>
    </rPh>
    <rPh sb="2" eb="3">
      <t>ギョウ</t>
    </rPh>
    <rPh sb="4" eb="5">
      <t>ジュウ</t>
    </rPh>
    <rPh sb="6" eb="7">
      <t>ブン</t>
    </rPh>
    <rPh sb="8" eb="9">
      <t>タグイ</t>
    </rPh>
    <rPh sb="10" eb="11">
      <t>ベツ</t>
    </rPh>
    <phoneticPr fontId="2"/>
  </si>
  <si>
    <t>総　　　　　　　　　　　　　　数</t>
    <rPh sb="0" eb="1">
      <t>フサ</t>
    </rPh>
    <rPh sb="15" eb="16">
      <t>カズ</t>
    </rPh>
    <phoneticPr fontId="2"/>
  </si>
  <si>
    <t>２９ 人 以 下 の 事 業 所</t>
    <rPh sb="3" eb="4">
      <t>ニン</t>
    </rPh>
    <rPh sb="5" eb="6">
      <t>イ</t>
    </rPh>
    <rPh sb="7" eb="8">
      <t>シタ</t>
    </rPh>
    <rPh sb="11" eb="12">
      <t>コト</t>
    </rPh>
    <rPh sb="13" eb="14">
      <t>ギョウ</t>
    </rPh>
    <rPh sb="15" eb="16">
      <t>トコロ</t>
    </rPh>
    <phoneticPr fontId="2"/>
  </si>
  <si>
    <t>３０ 人 以 上 の 事 業 所</t>
    <rPh sb="3" eb="4">
      <t>ニン</t>
    </rPh>
    <rPh sb="5" eb="6">
      <t>イ</t>
    </rPh>
    <rPh sb="7" eb="8">
      <t>ウエ</t>
    </rPh>
    <rPh sb="11" eb="12">
      <t>コト</t>
    </rPh>
    <rPh sb="13" eb="14">
      <t>ギョウ</t>
    </rPh>
    <rPh sb="15" eb="16">
      <t>トコロ</t>
    </rPh>
    <phoneticPr fontId="2"/>
  </si>
  <si>
    <t>出 荷 額 等</t>
    <rPh sb="0" eb="1">
      <t>デ</t>
    </rPh>
    <rPh sb="2" eb="3">
      <t>ニ</t>
    </rPh>
    <rPh sb="4" eb="5">
      <t>ガク</t>
    </rPh>
    <rPh sb="6" eb="7">
      <t>ナド</t>
    </rPh>
    <phoneticPr fontId="2"/>
  </si>
  <si>
    <t>製 　造 　品</t>
    <rPh sb="0" eb="1">
      <t>セイ</t>
    </rPh>
    <rPh sb="3" eb="4">
      <t>ヅクリ</t>
    </rPh>
    <rPh sb="6" eb="7">
      <t>シナ</t>
    </rPh>
    <phoneticPr fontId="2"/>
  </si>
  <si>
    <t>産　業　中　分　類　別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rPh sb="10" eb="11">
      <t>ベツ</t>
    </rPh>
    <phoneticPr fontId="2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</si>
  <si>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2"/>
  </si>
  <si>
    <t>従 業 者 １ 人 当 た り 年 間</t>
    <rPh sb="0" eb="1">
      <t>ジュウ</t>
    </rPh>
    <rPh sb="2" eb="3">
      <t>ギョウ</t>
    </rPh>
    <rPh sb="4" eb="5">
      <t>モノ</t>
    </rPh>
    <rPh sb="8" eb="9">
      <t>ニン</t>
    </rPh>
    <rPh sb="10" eb="11">
      <t>ア</t>
    </rPh>
    <rPh sb="16" eb="17">
      <t>トシ</t>
    </rPh>
    <rPh sb="18" eb="19">
      <t>アイダ</t>
    </rPh>
    <phoneticPr fontId="2"/>
  </si>
  <si>
    <t>従　業　者　１　人</t>
    <rPh sb="0" eb="1">
      <t>ジュウ</t>
    </rPh>
    <rPh sb="2" eb="3">
      <t>ギョウ</t>
    </rPh>
    <rPh sb="4" eb="5">
      <t>モノ</t>
    </rPh>
    <rPh sb="8" eb="9">
      <t>ニン</t>
    </rPh>
    <phoneticPr fontId="2"/>
  </si>
  <si>
    <t>１ ヵ 月 当  た  り</t>
    <rPh sb="4" eb="5">
      <t>ゲツ</t>
    </rPh>
    <rPh sb="6" eb="7">
      <t>ア</t>
    </rPh>
    <phoneticPr fontId="2"/>
  </si>
  <si>
    <t>現  金  給  与  額</t>
    <rPh sb="0" eb="1">
      <t>ウツツ</t>
    </rPh>
    <rPh sb="3" eb="4">
      <t>キン</t>
    </rPh>
    <rPh sb="6" eb="7">
      <t>キュウ</t>
    </rPh>
    <rPh sb="9" eb="10">
      <t>クミ</t>
    </rPh>
    <rPh sb="12" eb="13">
      <t>ガク</t>
    </rPh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</si>
  <si>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2"/>
  </si>
  <si>
    <t>出 荷 額 等</t>
    <rPh sb="0" eb="1">
      <t>デ</t>
    </rPh>
    <rPh sb="2" eb="3">
      <t>ニ</t>
    </rPh>
    <rPh sb="4" eb="5">
      <t>ガク</t>
    </rPh>
    <rPh sb="6" eb="7">
      <t>トウ</t>
    </rPh>
    <phoneticPr fontId="2"/>
  </si>
  <si>
    <t>食料品製造業</t>
    <rPh sb="0" eb="3">
      <t>ショクリョウヒン</t>
    </rPh>
    <rPh sb="3" eb="6">
      <t>セイゾウギョウ</t>
    </rPh>
    <phoneticPr fontId="2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</si>
  <si>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2"/>
  </si>
  <si>
    <t>家具・装備品製造業</t>
    <rPh sb="0" eb="2">
      <t>カグ</t>
    </rPh>
    <rPh sb="3" eb="6">
      <t>ソウビヒン</t>
    </rPh>
    <rPh sb="6" eb="9">
      <t>セイゾウギョウ</t>
    </rPh>
    <phoneticPr fontId="2"/>
  </si>
  <si>
    <t>パルプ・紙・紙加工品</t>
    <rPh sb="4" eb="5">
      <t>カミ</t>
    </rPh>
    <rPh sb="6" eb="10">
      <t>カミカコウヒン</t>
    </rPh>
    <phoneticPr fontId="2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</si>
  <si>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2"/>
  </si>
  <si>
    <t>プラスチック製品製造業</t>
    <rPh sb="6" eb="8">
      <t>セイヒン</t>
    </rPh>
    <rPh sb="8" eb="11">
      <t>セイゾウギョウ</t>
    </rPh>
    <phoneticPr fontId="2"/>
  </si>
  <si>
    <t>ゴム製品製造業</t>
    <rPh sb="2" eb="4">
      <t>セイヒン</t>
    </rPh>
    <rPh sb="4" eb="7">
      <t>セイゾウギョウ</t>
    </rPh>
    <phoneticPr fontId="2"/>
  </si>
  <si>
    <t>なめし革・同製品・毛皮</t>
    <rPh sb="3" eb="4">
      <t>ガワ</t>
    </rPh>
    <rPh sb="5" eb="8">
      <t>ドウセイヒン</t>
    </rPh>
    <rPh sb="9" eb="11">
      <t>ケガワ</t>
    </rPh>
    <phoneticPr fontId="2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</si>
  <si>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</si>
  <si>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</si>
  <si>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</si>
  <si>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</si>
  <si>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</si>
  <si>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</si>
  <si>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</si>
  <si>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</si>
  <si>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</si>
  <si>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</si>
  <si>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産　　業　　中　　分　　類　　別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rPh sb="15" eb="16">
      <t>ベツ</t>
    </rPh>
    <phoneticPr fontId="2"/>
  </si>
  <si>
    <t>事　　 業 　　所 　　数</t>
    <rPh sb="0" eb="1">
      <t>コト</t>
    </rPh>
    <rPh sb="4" eb="5">
      <t>ギョウ</t>
    </rPh>
    <rPh sb="8" eb="9">
      <t>トコロ</t>
    </rPh>
    <rPh sb="12" eb="13">
      <t>スウ</t>
    </rPh>
    <phoneticPr fontId="2"/>
  </si>
  <si>
    <t>総　　数</t>
    <rPh sb="0" eb="1">
      <t>フサ</t>
    </rPh>
    <rPh sb="3" eb="4">
      <t>カズ</t>
    </rPh>
    <phoneticPr fontId="2"/>
  </si>
  <si>
    <t>法　　人</t>
    <rPh sb="0" eb="1">
      <t>ホウ</t>
    </rPh>
    <rPh sb="3" eb="4">
      <t>ヒト</t>
    </rPh>
    <phoneticPr fontId="2"/>
  </si>
  <si>
    <t>個　　人</t>
    <rPh sb="0" eb="1">
      <t>コ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</si>
  <si>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</si>
  <si>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常　　　　用　　　　労　　　　働　　　　者</t>
    <rPh sb="0" eb="1">
      <t>ツネ</t>
    </rPh>
    <rPh sb="5" eb="6">
      <t>ヨウ</t>
    </rPh>
    <rPh sb="10" eb="11">
      <t>ロウ</t>
    </rPh>
    <rPh sb="15" eb="16">
      <t>ドウ</t>
    </rPh>
    <rPh sb="20" eb="21">
      <t>モノ</t>
    </rPh>
    <phoneticPr fontId="2"/>
  </si>
  <si>
    <t>　　　　　　　数</t>
    <rPh sb="7" eb="8">
      <t>カズ</t>
    </rPh>
    <phoneticPr fontId="2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</si>
  <si>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</si>
  <si>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</si>
  <si>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</si>
  <si>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</si>
  <si>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付  加  価  値  額</t>
    <rPh sb="0" eb="1">
      <t>ヅケ</t>
    </rPh>
    <rPh sb="3" eb="4">
      <t>クワ</t>
    </rPh>
    <rPh sb="6" eb="7">
      <t>アタイ</t>
    </rPh>
    <rPh sb="9" eb="10">
      <t>アタイ</t>
    </rPh>
    <rPh sb="12" eb="13">
      <t>ガク</t>
    </rPh>
    <phoneticPr fontId="2"/>
  </si>
  <si>
    <t>粗　　 　付　　　 加</t>
    <rPh sb="0" eb="1">
      <t>ソ</t>
    </rPh>
    <rPh sb="5" eb="6">
      <t>ヅケ</t>
    </rPh>
    <rPh sb="10" eb="11">
      <t>クワ</t>
    </rPh>
    <phoneticPr fontId="2"/>
  </si>
  <si>
    <t>製　　　　</t>
    <rPh sb="0" eb="1">
      <t>セイ</t>
    </rPh>
    <phoneticPr fontId="2"/>
  </si>
  <si>
    <t>製　　造　　品　</t>
    <rPh sb="0" eb="1">
      <t>セイ</t>
    </rPh>
    <rPh sb="3" eb="4">
      <t>ヅクリ</t>
    </rPh>
    <rPh sb="6" eb="7">
      <t>シナ</t>
    </rPh>
    <phoneticPr fontId="2"/>
  </si>
  <si>
    <t>　在　　庫　　額</t>
    <rPh sb="1" eb="2">
      <t>ザイ</t>
    </rPh>
    <rPh sb="4" eb="5">
      <t>コ</t>
    </rPh>
    <rPh sb="7" eb="8">
      <t>ガク</t>
    </rPh>
    <phoneticPr fontId="2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</si>
  <si>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</si>
  <si>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</si>
  <si>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有　形　固　定　資　産　額</t>
    <rPh sb="0" eb="1">
      <t>ユウ</t>
    </rPh>
    <rPh sb="2" eb="3">
      <t>カタチ</t>
    </rPh>
    <rPh sb="4" eb="5">
      <t>ガタマリ</t>
    </rPh>
    <rPh sb="6" eb="7">
      <t>サダム</t>
    </rPh>
    <rPh sb="8" eb="9">
      <t>シ</t>
    </rPh>
    <rPh sb="10" eb="11">
      <t>サン</t>
    </rPh>
    <rPh sb="12" eb="13">
      <t>ガク</t>
    </rPh>
    <phoneticPr fontId="2"/>
  </si>
  <si>
    <t>投　資　総　額</t>
    <rPh sb="0" eb="1">
      <t>ナ</t>
    </rPh>
    <rPh sb="2" eb="3">
      <t>シ</t>
    </rPh>
    <rPh sb="4" eb="5">
      <t>フサ</t>
    </rPh>
    <rPh sb="6" eb="7">
      <t>ガク</t>
    </rPh>
    <phoneticPr fontId="2"/>
  </si>
  <si>
    <t>減 価 償 却 額</t>
    <rPh sb="0" eb="1">
      <t>ゲン</t>
    </rPh>
    <rPh sb="2" eb="3">
      <t>アタイ</t>
    </rPh>
    <rPh sb="4" eb="5">
      <t>ツグナ</t>
    </rPh>
    <rPh sb="6" eb="7">
      <t>キャク</t>
    </rPh>
    <rPh sb="8" eb="9">
      <t>ガク</t>
    </rPh>
    <phoneticPr fontId="2"/>
  </si>
  <si>
    <t>１３</t>
  </si>
  <si>
    <t>１４</t>
  </si>
  <si>
    <t>従業者数</t>
    <rPh sb="0" eb="3">
      <t>ジュウギョウシャ</t>
    </rPh>
    <rPh sb="3" eb="4">
      <t>スウ</t>
    </rPh>
    <phoneticPr fontId="2"/>
  </si>
  <si>
    <t>地　　　　　区　　　　　別</t>
  </si>
  <si>
    <t>地　　　　　区　　　　　別</t>
    <rPh sb="0" eb="1">
      <t>チ</t>
    </rPh>
    <rPh sb="6" eb="7">
      <t>ク</t>
    </rPh>
    <rPh sb="12" eb="13">
      <t>ベツ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</si>
  <si>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</si>
  <si>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地 区 別</t>
    <rPh sb="0" eb="1">
      <t>チ</t>
    </rPh>
    <rPh sb="2" eb="3">
      <t>ク</t>
    </rPh>
    <rPh sb="4" eb="5">
      <t>ベツ</t>
    </rPh>
    <phoneticPr fontId="2"/>
  </si>
  <si>
    <t>総   数</t>
    <rPh sb="0" eb="1">
      <t>フサ</t>
    </rPh>
    <rPh sb="4" eb="5">
      <t>カズ</t>
    </rPh>
    <phoneticPr fontId="2"/>
  </si>
  <si>
    <t>地　区　別</t>
    <rPh sb="0" eb="1">
      <t>チ</t>
    </rPh>
    <rPh sb="2" eb="3">
      <t>ク</t>
    </rPh>
    <rPh sb="4" eb="5">
      <t>ベツ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</si>
  <si>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</si>
  <si>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（単位　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</si>
  <si>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（単位　　人、万円）</t>
    <rPh sb="1" eb="3">
      <t>タンイ</t>
    </rPh>
    <rPh sb="5" eb="6">
      <t>ヒト</t>
    </rPh>
    <rPh sb="7" eb="9">
      <t>マンエン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</si>
  <si>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</si>
  <si>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</si>
  <si>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</si>
  <si>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</si>
  <si>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</si>
  <si>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</si>
  <si>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</si>
  <si>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</si>
  <si>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　</t>
    <phoneticPr fontId="2"/>
  </si>
  <si>
    <t>　　</t>
    <phoneticPr fontId="2"/>
  </si>
  <si>
    <t>(単位　　事業所、人）</t>
    <rPh sb="1" eb="3">
      <t>タンイ</t>
    </rPh>
    <rPh sb="5" eb="8">
      <t>ジギョウショ</t>
    </rPh>
    <rPh sb="9" eb="10">
      <t>ヒト</t>
    </rPh>
    <phoneticPr fontId="2"/>
  </si>
  <si>
    <t>(単位　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</si>
  <si>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-</t>
  </si>
  <si>
    <t>（１０）</t>
  </si>
  <si>
    <t>（１１）</t>
  </si>
  <si>
    <t>（１２）</t>
  </si>
  <si>
    <t>（２２）</t>
  </si>
  <si>
    <t>（２３）</t>
  </si>
  <si>
    <t>０９</t>
    <phoneticPr fontId="2"/>
  </si>
  <si>
    <t>１１</t>
  </si>
  <si>
    <t>１２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</si>
  <si>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</si>
  <si>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１３</t>
    <phoneticPr fontId="2"/>
  </si>
  <si>
    <t>１０</t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</si>
  <si>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</si>
  <si>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</si>
  <si>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製造品、原材料等半製品仕掛品在庫額</t>
    <rPh sb="0" eb="3">
      <t>セイゾウヒン</t>
    </rPh>
    <rPh sb="4" eb="8">
      <t>ゲンザイリョウナド</t>
    </rPh>
    <rPh sb="8" eb="11">
      <t>ハンセイヒン</t>
    </rPh>
    <rPh sb="11" eb="13">
      <t>シカケ</t>
    </rPh>
    <rPh sb="13" eb="14">
      <t>ヒン</t>
    </rPh>
    <rPh sb="14" eb="16">
      <t>ザイコ</t>
    </rPh>
    <rPh sb="16" eb="17">
      <t>ガク</t>
    </rPh>
    <phoneticPr fontId="2"/>
  </si>
  <si>
    <t>出　荷　額　等　総　額</t>
    <rPh sb="0" eb="1">
      <t>デ</t>
    </rPh>
    <rPh sb="2" eb="3">
      <t>ニ</t>
    </rPh>
    <rPh sb="4" eb="5">
      <t>ガク</t>
    </rPh>
    <rPh sb="6" eb="7">
      <t>ナド</t>
    </rPh>
    <rPh sb="8" eb="9">
      <t>フサ</t>
    </rPh>
    <rPh sb="10" eb="11">
      <t>ガク</t>
    </rPh>
    <phoneticPr fontId="2"/>
  </si>
  <si>
    <t>製　　　　造　　　　品　　　　出　　　　荷　　　　額</t>
    <rPh sb="0" eb="1">
      <t>セイ</t>
    </rPh>
    <rPh sb="5" eb="6">
      <t>ヅクリ</t>
    </rPh>
    <rPh sb="10" eb="11">
      <t>シナ</t>
    </rPh>
    <rPh sb="15" eb="16">
      <t>デ</t>
    </rPh>
    <rPh sb="20" eb="21">
      <t>ニ</t>
    </rPh>
    <rPh sb="25" eb="26">
      <t>ガク</t>
    </rPh>
    <phoneticPr fontId="2"/>
  </si>
  <si>
    <t>　　造　　　　　　　品　　　　　　　等　　　　　　　在　　　　　　　庫　　　　　　　額</t>
    <rPh sb="2" eb="3">
      <t>ヅクリ</t>
    </rPh>
    <rPh sb="10" eb="11">
      <t>ヒン</t>
    </rPh>
    <rPh sb="18" eb="19">
      <t>ナド</t>
    </rPh>
    <rPh sb="26" eb="27">
      <t>ザイ</t>
    </rPh>
    <rPh sb="34" eb="35">
      <t>コ</t>
    </rPh>
    <rPh sb="42" eb="43">
      <t>ガク</t>
    </rPh>
    <phoneticPr fontId="2"/>
  </si>
  <si>
    <t>１</t>
    <phoneticPr fontId="2"/>
  </si>
  <si>
    <t>１</t>
    <phoneticPr fontId="2"/>
  </si>
  <si>
    <t>２</t>
    <phoneticPr fontId="2"/>
  </si>
  <si>
    <t>２</t>
    <phoneticPr fontId="2"/>
  </si>
  <si>
    <t>３</t>
    <phoneticPr fontId="2"/>
  </si>
  <si>
    <t>３</t>
    <phoneticPr fontId="2"/>
  </si>
  <si>
    <t>４</t>
    <phoneticPr fontId="2"/>
  </si>
  <si>
    <t>４</t>
    <phoneticPr fontId="2"/>
  </si>
  <si>
    <t>５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</si>
  <si>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</si>
  <si>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</si>
  <si>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</si>
  <si>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</si>
  <si>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８</t>
    <phoneticPr fontId="2"/>
  </si>
  <si>
    <t>１１</t>
    <phoneticPr fontId="2"/>
  </si>
  <si>
    <t>１２</t>
    <phoneticPr fontId="2"/>
  </si>
  <si>
    <t>外海地区</t>
    <rPh sb="0" eb="2">
      <t>ソトメ</t>
    </rPh>
    <rPh sb="2" eb="4">
      <t>チク</t>
    </rPh>
    <phoneticPr fontId="2"/>
  </si>
  <si>
    <t>９</t>
  </si>
  <si>
    <t>９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</si>
  <si>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</si>
  <si>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</si>
  <si>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</si>
  <si>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</si>
  <si>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２１</t>
    <phoneticPr fontId="2"/>
  </si>
  <si>
    <t>香焼地区</t>
    <rPh sb="0" eb="2">
      <t>コウヤギ</t>
    </rPh>
    <rPh sb="2" eb="4">
      <t>チク</t>
    </rPh>
    <phoneticPr fontId="2"/>
  </si>
  <si>
    <t>伊王島地区</t>
    <rPh sb="0" eb="3">
      <t>イオウジマ</t>
    </rPh>
    <rPh sb="3" eb="5">
      <t>チク</t>
    </rPh>
    <phoneticPr fontId="2"/>
  </si>
  <si>
    <t>高島地区</t>
    <rPh sb="0" eb="2">
      <t>タカシマ</t>
    </rPh>
    <rPh sb="2" eb="4">
      <t>チク</t>
    </rPh>
    <phoneticPr fontId="2"/>
  </si>
  <si>
    <t>野母崎地区</t>
    <rPh sb="0" eb="3">
      <t>ノモザキ</t>
    </rPh>
    <rPh sb="3" eb="5">
      <t>チク</t>
    </rPh>
    <phoneticPr fontId="2"/>
  </si>
  <si>
    <t>三和地区</t>
    <rPh sb="0" eb="2">
      <t>サンワ</t>
    </rPh>
    <rPh sb="2" eb="4">
      <t>チク</t>
    </rPh>
    <phoneticPr fontId="2"/>
  </si>
  <si>
    <t>９</t>
    <phoneticPr fontId="2"/>
  </si>
  <si>
    <t>１４</t>
    <phoneticPr fontId="2"/>
  </si>
  <si>
    <t>７</t>
  </si>
  <si>
    <t>８</t>
  </si>
  <si>
    <t>外海</t>
    <rPh sb="0" eb="2">
      <t>ソトメ</t>
    </rPh>
    <phoneticPr fontId="2"/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</si>
  <si>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</si>
  <si>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</si>
  <si>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</si>
  <si>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</si>
  <si>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</si>
  <si>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製造業
食料品</t>
    <rPh sb="0" eb="2">
      <t>セイゾウ</t>
    </rPh>
    <rPh sb="2" eb="3">
      <t>ギョウ</t>
    </rPh>
    <rPh sb="4" eb="7">
      <t>ショクリョウヒン</t>
    </rPh>
    <phoneticPr fontId="2"/>
  </si>
  <si>
    <t>製造業
木製品
木材・</t>
    <rPh sb="0" eb="3">
      <t>セイゾウギョウ</t>
    </rPh>
    <rPh sb="4" eb="7">
      <t>モクセイヒン</t>
    </rPh>
    <rPh sb="8" eb="10">
      <t>モクザイ</t>
    </rPh>
    <phoneticPr fontId="2"/>
  </si>
  <si>
    <t>製造業
家具・装備品</t>
    <rPh sb="0" eb="3">
      <t>セイゾウギョウ</t>
    </rPh>
    <rPh sb="4" eb="6">
      <t>カグ</t>
    </rPh>
    <rPh sb="7" eb="10">
      <t>ソウビヒン</t>
    </rPh>
    <phoneticPr fontId="2"/>
  </si>
  <si>
    <t>製造業
紙加工品
パルプ・紙・</t>
    <rPh sb="0" eb="3">
      <t>セイゾウギョウ</t>
    </rPh>
    <rPh sb="4" eb="8">
      <t>カミカコウヒン</t>
    </rPh>
    <rPh sb="13" eb="14">
      <t>カミ</t>
    </rPh>
    <phoneticPr fontId="2"/>
  </si>
  <si>
    <t>製造業
石炭製品
石油製品・</t>
    <rPh sb="0" eb="3">
      <t>セイゾウギョウ</t>
    </rPh>
    <rPh sb="4" eb="6">
      <t>セキタン</t>
    </rPh>
    <rPh sb="6" eb="8">
      <t>セイヒン</t>
    </rPh>
    <rPh sb="9" eb="11">
      <t>セキユ</t>
    </rPh>
    <rPh sb="11" eb="13">
      <t>セイヒン</t>
    </rPh>
    <phoneticPr fontId="2"/>
  </si>
  <si>
    <t>製品製造業
プラスチック</t>
    <rPh sb="0" eb="2">
      <t>セイヒン</t>
    </rPh>
    <rPh sb="2" eb="5">
      <t>セイゾウギョウ</t>
    </rPh>
    <phoneticPr fontId="2"/>
  </si>
  <si>
    <t>製造業
ゴム製品</t>
    <rPh sb="0" eb="3">
      <t>セイゾウギョウ</t>
    </rPh>
    <rPh sb="6" eb="8">
      <t>セイヒン</t>
    </rPh>
    <phoneticPr fontId="2"/>
  </si>
  <si>
    <t>毛皮製造業
同製品・
なめし革</t>
    <rPh sb="0" eb="2">
      <t>ケガワ</t>
    </rPh>
    <rPh sb="2" eb="5">
      <t>セイゾウギョウ</t>
    </rPh>
    <rPh sb="6" eb="9">
      <t>ドウセイヒン</t>
    </rPh>
    <rPh sb="14" eb="15">
      <t>ガワ</t>
    </rPh>
    <phoneticPr fontId="2"/>
  </si>
  <si>
    <t>製品製造業
窯業・土石</t>
    <rPh sb="0" eb="2">
      <t>セイヒン</t>
    </rPh>
    <rPh sb="2" eb="5">
      <t>セイゾウギョウ</t>
    </rPh>
    <rPh sb="6" eb="8">
      <t>ヨウギョウ</t>
    </rPh>
    <rPh sb="9" eb="11">
      <t>ドセキ</t>
    </rPh>
    <phoneticPr fontId="2"/>
  </si>
  <si>
    <t>製造業
非鉄金属</t>
    <rPh sb="0" eb="3">
      <t>セイゾウギョウ</t>
    </rPh>
    <rPh sb="4" eb="6">
      <t>ヒテツ</t>
    </rPh>
    <rPh sb="6" eb="8">
      <t>キンゾク</t>
    </rPh>
    <phoneticPr fontId="2"/>
  </si>
  <si>
    <t>製造業
金属製品</t>
    <rPh sb="0" eb="3">
      <t>セイゾウギョウ</t>
    </rPh>
    <rPh sb="4" eb="6">
      <t>キンゾク</t>
    </rPh>
    <rPh sb="6" eb="8">
      <t>セイヒン</t>
    </rPh>
    <phoneticPr fontId="2"/>
  </si>
  <si>
    <t>器具製造業
電気機械</t>
    <rPh sb="0" eb="2">
      <t>キグ</t>
    </rPh>
    <rPh sb="2" eb="5">
      <t>セイゾウギョウ</t>
    </rPh>
    <rPh sb="6" eb="8">
      <t>デンキ</t>
    </rPh>
    <rPh sb="8" eb="10">
      <t>キカイ</t>
    </rPh>
    <phoneticPr fontId="2"/>
  </si>
  <si>
    <t>器具製造業
情報通信機械</t>
    <rPh sb="0" eb="2">
      <t>キグ</t>
    </rPh>
    <rPh sb="2" eb="5">
      <t>セイゾウギョウ</t>
    </rPh>
    <rPh sb="6" eb="8">
      <t>ジョウホウ</t>
    </rPh>
    <rPh sb="8" eb="10">
      <t>ツウシン</t>
    </rPh>
    <rPh sb="10" eb="12">
      <t>キカイ</t>
    </rPh>
    <phoneticPr fontId="2"/>
  </si>
  <si>
    <t>器具製造業
輸送用機械</t>
    <rPh sb="0" eb="2">
      <t>キグ</t>
    </rPh>
    <rPh sb="2" eb="5">
      <t>セイゾウギョウ</t>
    </rPh>
    <rPh sb="6" eb="9">
      <t>ユソウヨウ</t>
    </rPh>
    <rPh sb="9" eb="11">
      <t>キカイ</t>
    </rPh>
    <phoneticPr fontId="2"/>
  </si>
  <si>
    <t>琴海地区</t>
    <rPh sb="0" eb="2">
      <t>キンカイ</t>
    </rPh>
    <rPh sb="2" eb="4">
      <t>チク</t>
    </rPh>
    <phoneticPr fontId="2"/>
  </si>
  <si>
    <t>１０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</si>
  <si>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</si>
  <si>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</si>
  <si>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</si>
  <si>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</si>
  <si>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</si>
  <si>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</si>
  <si>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</si>
  <si>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</si>
  <si>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</si>
  <si>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</si>
  <si>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</si>
  <si>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</si>
  <si>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</si>
  <si>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２２</t>
    <phoneticPr fontId="2"/>
  </si>
  <si>
    <t>琴海</t>
    <rPh sb="0" eb="2">
      <t>キンカイ</t>
    </rPh>
    <phoneticPr fontId="2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</si>
  <si>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2"/>
  </si>
  <si>
    <t>その他収入額</t>
    <rPh sb="2" eb="3">
      <t>タ</t>
    </rPh>
    <rPh sb="3" eb="5">
      <t>シュウニュウ</t>
    </rPh>
    <rPh sb="5" eb="6">
      <t>ガク</t>
    </rPh>
    <phoneticPr fontId="2"/>
  </si>
  <si>
    <t>　　の　　　　概　　　　況　　　　（Ⅱ）</t>
    <phoneticPr fontId="2"/>
  </si>
  <si>
    <t>２２　　　製　　　　造　　　　業　　</t>
    <rPh sb="5" eb="6">
      <t>セイ</t>
    </rPh>
    <rPh sb="10" eb="11">
      <t>ヅクリ</t>
    </rPh>
    <rPh sb="15" eb="16">
      <t>ギョウ</t>
    </rPh>
    <phoneticPr fontId="2"/>
  </si>
  <si>
    <t>２００人　以上　　</t>
    <rPh sb="3" eb="4">
      <t>ニン</t>
    </rPh>
    <rPh sb="5" eb="7">
      <t>イジョウ</t>
    </rPh>
    <phoneticPr fontId="2"/>
  </si>
  <si>
    <t>０９</t>
    <phoneticPr fontId="2"/>
  </si>
  <si>
    <t>１０</t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</si>
  <si>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</si>
  <si>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</si>
  <si>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</si>
  <si>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</t>
    <rPh sb="0" eb="2">
      <t>デンシ</t>
    </rPh>
    <rPh sb="2" eb="4">
      <t>ブヒン</t>
    </rPh>
    <phoneticPr fontId="2"/>
  </si>
  <si>
    <t>電子回路製造業</t>
    <rPh sb="0" eb="2">
      <t>デンシ</t>
    </rPh>
    <rPh sb="2" eb="4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</si>
  <si>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</si>
  <si>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１３</t>
    <phoneticPr fontId="2"/>
  </si>
  <si>
    <t>１４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</si>
  <si>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</si>
  <si>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</si>
  <si>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</si>
  <si>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</si>
  <si>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</si>
  <si>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</si>
  <si>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</si>
  <si>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</si>
  <si>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</si>
  <si>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</si>
  <si>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</si>
  <si>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</si>
  <si>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</si>
  <si>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</si>
  <si>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</si>
  <si>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</si>
  <si>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</si>
  <si>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</si>
  <si>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（０９）</t>
    <phoneticPr fontId="2"/>
  </si>
  <si>
    <t>（２０）</t>
    <phoneticPr fontId="2"/>
  </si>
  <si>
    <t>器具製造業
生産用機械</t>
    <rPh sb="0" eb="2">
      <t>キグ</t>
    </rPh>
    <rPh sb="2" eb="5">
      <t>セイゾウギョウ</t>
    </rPh>
    <rPh sb="6" eb="9">
      <t>セイサンヨウ</t>
    </rPh>
    <rPh sb="9" eb="11">
      <t>キカイ</t>
    </rPh>
    <phoneticPr fontId="2"/>
  </si>
  <si>
    <t>器具製造業
業務用機械</t>
    <rPh sb="0" eb="2">
      <t>キグ</t>
    </rPh>
    <rPh sb="2" eb="5">
      <t>セイゾウギョウ</t>
    </rPh>
    <rPh sb="6" eb="9">
      <t>ギョウムヨウ</t>
    </rPh>
    <rPh sb="9" eb="11">
      <t>キカイ</t>
    </rPh>
    <phoneticPr fontId="2"/>
  </si>
  <si>
    <t>鉄鋼業</t>
  </si>
  <si>
    <t>-</t>
    <phoneticPr fontId="2"/>
  </si>
  <si>
    <t>製造業
その他の</t>
    <rPh sb="0" eb="3">
      <t>セイゾウギョウ</t>
    </rPh>
    <rPh sb="6" eb="7">
      <t>タ</t>
    </rPh>
    <phoneticPr fontId="2"/>
  </si>
  <si>
    <t>飼料製造業
飲料・たばこ</t>
    <rPh sb="0" eb="2">
      <t>シリョウ</t>
    </rPh>
    <rPh sb="2" eb="5">
      <t>セイゾウギョウ</t>
    </rPh>
    <rPh sb="6" eb="8">
      <t>インリョウ</t>
    </rPh>
    <phoneticPr fontId="2"/>
  </si>
  <si>
    <t>繊維工業</t>
    <rPh sb="0" eb="2">
      <t>センイ</t>
    </rPh>
    <rPh sb="2" eb="4">
      <t>コウギョウ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</si>
  <si>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</si>
  <si>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2">
      <t>カガク</t>
    </rPh>
    <rPh sb="2" eb="4">
      <t>コウギョウ</t>
    </rPh>
    <phoneticPr fontId="2"/>
  </si>
  <si>
    <t>鉄鋼業</t>
    <rPh sb="0" eb="2">
      <t>テッコウ</t>
    </rPh>
    <rPh sb="2" eb="3">
      <t>ギョウ</t>
    </rPh>
    <phoneticPr fontId="2"/>
  </si>
  <si>
    <t>同関連業
印刷・</t>
    <rPh sb="0" eb="1">
      <t>ドウ</t>
    </rPh>
    <rPh sb="1" eb="3">
      <t>カンレン</t>
    </rPh>
    <rPh sb="3" eb="4">
      <t>ギョウ</t>
    </rPh>
    <rPh sb="5" eb="7">
      <t>インサツ</t>
    </rPh>
    <phoneticPr fontId="2"/>
  </si>
  <si>
    <t xml:space="preserve"> ２１年</t>
  </si>
  <si>
    <t>平　　　　　成　　　　２１　　　　　年</t>
    <phoneticPr fontId="2"/>
  </si>
  <si>
    <t>　　　従　業　者　数　及　び　出　荷　額　等</t>
    <rPh sb="11" eb="12">
      <t>オヨ</t>
    </rPh>
    <phoneticPr fontId="2"/>
  </si>
  <si>
    <t>　　　　別 　事 　業 　所 　数 　及 　び   従 　業 　者 　数</t>
    <rPh sb="4" eb="5">
      <t>ベツ</t>
    </rPh>
    <rPh sb="7" eb="8">
      <t>コト</t>
    </rPh>
    <rPh sb="10" eb="11">
      <t>ギョウ</t>
    </rPh>
    <rPh sb="13" eb="14">
      <t>トコロ</t>
    </rPh>
    <rPh sb="16" eb="17">
      <t>スウ</t>
    </rPh>
    <rPh sb="19" eb="20">
      <t>オヨ</t>
    </rPh>
    <rPh sb="26" eb="27">
      <t>ジュウ</t>
    </rPh>
    <rPh sb="29" eb="30">
      <t>ギョウ</t>
    </rPh>
    <rPh sb="32" eb="33">
      <t>モノ</t>
    </rPh>
    <rPh sb="35" eb="36">
      <t>スウ</t>
    </rPh>
    <phoneticPr fontId="2"/>
  </si>
  <si>
    <t>粗　付　加　及　び</t>
    <rPh sb="0" eb="1">
      <t>ソ</t>
    </rPh>
    <rPh sb="2" eb="3">
      <t>ヅケ</t>
    </rPh>
    <rPh sb="4" eb="5">
      <t>クワ</t>
    </rPh>
    <rPh sb="6" eb="7">
      <t>オヨ</t>
    </rPh>
    <phoneticPr fontId="2"/>
  </si>
  <si>
    <t>その４　　　産業中分類別事業所数、従業者数及び出荷額等</t>
    <rPh sb="6" eb="8">
      <t>サンギョウ</t>
    </rPh>
    <rPh sb="8" eb="9">
      <t>チュウ</t>
    </rPh>
    <rPh sb="9" eb="11">
      <t>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5">
      <t>シュッカ</t>
    </rPh>
    <rPh sb="25" eb="26">
      <t>ガク</t>
    </rPh>
    <rPh sb="26" eb="27">
      <t>ナド</t>
    </rPh>
    <phoneticPr fontId="2"/>
  </si>
  <si>
    <t>その５　　　産業中分類別１事業所当たり及び従業者１人当たりの概況</t>
    <rPh sb="6" eb="8">
      <t>サンギョウ</t>
    </rPh>
    <rPh sb="8" eb="9">
      <t>チュウ</t>
    </rPh>
    <rPh sb="9" eb="11">
      <t>ブンルイ</t>
    </rPh>
    <rPh sb="11" eb="12">
      <t>ベツ</t>
    </rPh>
    <rPh sb="13" eb="16">
      <t>ジギョウショ</t>
    </rPh>
    <rPh sb="16" eb="17">
      <t>アタ</t>
    </rPh>
    <rPh sb="19" eb="20">
      <t>オヨ</t>
    </rPh>
    <rPh sb="21" eb="24">
      <t>ジュウギョウシャ</t>
    </rPh>
    <rPh sb="25" eb="26">
      <t>ニン</t>
    </rPh>
    <rPh sb="26" eb="27">
      <t>ア</t>
    </rPh>
    <rPh sb="30" eb="32">
      <t>ガイキョウ</t>
    </rPh>
    <phoneticPr fontId="2"/>
  </si>
  <si>
    <t>個 人 業 主 及　び 家 族 従 業 者</t>
    <rPh sb="0" eb="1">
      <t>コ</t>
    </rPh>
    <rPh sb="2" eb="3">
      <t>ヒト</t>
    </rPh>
    <rPh sb="4" eb="5">
      <t>ギョウ</t>
    </rPh>
    <rPh sb="6" eb="7">
      <t>シュ</t>
    </rPh>
    <rPh sb="8" eb="9">
      <t>オヨ</t>
    </rPh>
    <rPh sb="12" eb="13">
      <t>イエ</t>
    </rPh>
    <rPh sb="14" eb="15">
      <t>ヤカラ</t>
    </rPh>
    <rPh sb="16" eb="17">
      <t>ジュウ</t>
    </rPh>
    <rPh sb="18" eb="19">
      <t>ギョウ</t>
    </rPh>
    <rPh sb="20" eb="21">
      <t>モノ</t>
    </rPh>
    <phoneticPr fontId="2"/>
  </si>
  <si>
    <t>及　　　　び</t>
    <rPh sb="0" eb="1">
      <t>オヨ</t>
    </rPh>
    <phoneticPr fontId="2"/>
  </si>
  <si>
    <t>原 材 料 及 び 燃 料 在 庫 額</t>
    <rPh sb="0" eb="1">
      <t>ハラ</t>
    </rPh>
    <rPh sb="2" eb="3">
      <t>ザイ</t>
    </rPh>
    <rPh sb="4" eb="5">
      <t>リョウ</t>
    </rPh>
    <rPh sb="6" eb="7">
      <t>オヨ</t>
    </rPh>
    <rPh sb="10" eb="11">
      <t>ネン</t>
    </rPh>
    <rPh sb="12" eb="13">
      <t>リョウ</t>
    </rPh>
    <rPh sb="14" eb="15">
      <t>ザイ</t>
    </rPh>
    <rPh sb="16" eb="17">
      <t>コ</t>
    </rPh>
    <rPh sb="18" eb="19">
      <t>ガク</t>
    </rPh>
    <phoneticPr fontId="2"/>
  </si>
  <si>
    <t>半 製 品 及 び 仕 掛 品 在 庫 額</t>
    <rPh sb="0" eb="1">
      <t>ハン</t>
    </rPh>
    <rPh sb="2" eb="3">
      <t>セイ</t>
    </rPh>
    <rPh sb="4" eb="5">
      <t>シナ</t>
    </rPh>
    <rPh sb="6" eb="7">
      <t>オヨ</t>
    </rPh>
    <rPh sb="10" eb="11">
      <t>ツカ</t>
    </rPh>
    <rPh sb="12" eb="13">
      <t>カカリ</t>
    </rPh>
    <rPh sb="14" eb="15">
      <t>ヒン</t>
    </rPh>
    <rPh sb="16" eb="17">
      <t>ザイ</t>
    </rPh>
    <rPh sb="18" eb="19">
      <t>コ</t>
    </rPh>
    <rPh sb="20" eb="21">
      <t>ガク</t>
    </rPh>
    <phoneticPr fontId="2"/>
  </si>
  <si>
    <t>　　　　　　　　　２２　　　年</t>
    <phoneticPr fontId="2"/>
  </si>
  <si>
    <t xml:space="preserve"> ２２年</t>
    <phoneticPr fontId="2"/>
  </si>
  <si>
    <t>　　　　　　　２２　　年　　</t>
    <phoneticPr fontId="2"/>
  </si>
  <si>
    <t>平　　　　　成　　　　２２　　　　　年</t>
    <phoneticPr fontId="2"/>
  </si>
  <si>
    <t xml:space="preserve">２２　　　製　　　　造　　　　業　　 </t>
    <rPh sb="5" eb="6">
      <t>セイ</t>
    </rPh>
    <rPh sb="10" eb="11">
      <t>ヅクリ</t>
    </rPh>
    <rPh sb="15" eb="16">
      <t>ギョウ</t>
    </rPh>
    <phoneticPr fontId="2"/>
  </si>
  <si>
    <t>　　 の　　　　概　　　　況　　　　（Ⅳ）</t>
    <phoneticPr fontId="2"/>
  </si>
  <si>
    <t>その６　　　産　　　　　業　　　　　中    　　　</t>
    <rPh sb="6" eb="7">
      <t>サン</t>
    </rPh>
    <rPh sb="12" eb="13">
      <t>ギョウ</t>
    </rPh>
    <rPh sb="18" eb="19">
      <t>チュウ</t>
    </rPh>
    <phoneticPr fontId="2"/>
  </si>
  <si>
    <t>　　　     分　　　　　類　　　　　別　　　　　概　　　　　況</t>
    <phoneticPr fontId="2"/>
  </si>
  <si>
    <t xml:space="preserve">           である。</t>
    <phoneticPr fontId="2"/>
  </si>
  <si>
    <t>　本表は、毎年末をもって実施される工業統計調査の従業者４人以上の事業所についての本市独自集計結果で、製造品出荷額等は１年間の累計</t>
    <rPh sb="1" eb="2">
      <t>ホン</t>
    </rPh>
    <rPh sb="2" eb="3">
      <t>ヒョウ</t>
    </rPh>
    <rPh sb="5" eb="6">
      <t>マイ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31">
      <t>ニンイジョウ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rPh sb="50" eb="53">
      <t>セイゾウヒン</t>
    </rPh>
    <rPh sb="53" eb="55">
      <t>シュッカ</t>
    </rPh>
    <rPh sb="55" eb="57">
      <t>ガクナド</t>
    </rPh>
    <phoneticPr fontId="2"/>
  </si>
  <si>
    <t>　本表は、毎年末をもって実施される工業統計調査の従業者4人以上の事業所についての本市独自集計結果である。</t>
    <rPh sb="1" eb="2">
      <t>ホン</t>
    </rPh>
    <rPh sb="2" eb="3">
      <t>ヒョウ</t>
    </rPh>
    <rPh sb="5" eb="6">
      <t>ゴト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29">
      <t>ニン</t>
    </rPh>
    <rPh sb="29" eb="31">
      <t>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phoneticPr fontId="2"/>
  </si>
  <si>
    <t>　本表は、毎年末をもって実施される工業統計調査の従業者４人以上の事業所についての本市独自集計結果である。</t>
    <rPh sb="1" eb="2">
      <t>ホン</t>
    </rPh>
    <rPh sb="2" eb="3">
      <t>ヒョウ</t>
    </rPh>
    <rPh sb="5" eb="6">
      <t>マイ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31">
      <t>ニンイジョウ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phoneticPr fontId="2"/>
  </si>
  <si>
    <t>　　本表は、毎年末をもって実施される工業統計調査の従業者４人以上の事業所についての本市独自集計結果である。</t>
    <phoneticPr fontId="2"/>
  </si>
  <si>
    <t>-</t>
    <phoneticPr fontId="2"/>
  </si>
  <si>
    <t>　　　　　　　　　２４　　　年</t>
    <phoneticPr fontId="2"/>
  </si>
  <si>
    <t xml:space="preserve"> ２４年</t>
    <phoneticPr fontId="2"/>
  </si>
  <si>
    <t>　　　　　　　２４　　年　　</t>
    <phoneticPr fontId="2"/>
  </si>
  <si>
    <t>平　　　　　成　　　　２４　　　　　年</t>
    <phoneticPr fontId="2"/>
  </si>
  <si>
    <t>繊維工業</t>
    <rPh sb="0" eb="1">
      <t>セン</t>
    </rPh>
    <rPh sb="1" eb="2">
      <t>ユイ</t>
    </rPh>
    <phoneticPr fontId="2"/>
  </si>
  <si>
    <t>飲料・たばこ・飼料製造業</t>
    <rPh sb="0" eb="1">
      <t>イン</t>
    </rPh>
    <rPh sb="1" eb="2">
      <t>リョウ</t>
    </rPh>
    <phoneticPr fontId="2"/>
  </si>
  <si>
    <t>食料品製造業</t>
    <rPh sb="0" eb="1">
      <t>ショク</t>
    </rPh>
    <rPh sb="1" eb="2">
      <t>リョウ</t>
    </rPh>
    <rPh sb="2" eb="3">
      <t>ヒン</t>
    </rPh>
    <phoneticPr fontId="2"/>
  </si>
  <si>
    <t>木材・木製品製造業</t>
    <rPh sb="0" eb="2">
      <t>モクザイ</t>
    </rPh>
    <rPh sb="3" eb="5">
      <t>モクセイ</t>
    </rPh>
    <phoneticPr fontId="2"/>
  </si>
  <si>
    <t>家具・装備品製造業</t>
    <rPh sb="0" eb="2">
      <t>カグ</t>
    </rPh>
    <rPh sb="3" eb="5">
      <t>ソウビ</t>
    </rPh>
    <phoneticPr fontId="2"/>
  </si>
  <si>
    <t>パルプ・紙・紙加工品製造業</t>
    <rPh sb="4" eb="5">
      <t>カミ</t>
    </rPh>
    <rPh sb="6" eb="7">
      <t>カミ</t>
    </rPh>
    <phoneticPr fontId="2"/>
  </si>
  <si>
    <t>印刷・同関連業</t>
    <rPh sb="0" eb="2">
      <t>インサツ</t>
    </rPh>
    <rPh sb="3" eb="4">
      <t>ドウ</t>
    </rPh>
    <phoneticPr fontId="2"/>
  </si>
  <si>
    <t>化学工業</t>
    <rPh sb="0" eb="2">
      <t>カガク</t>
    </rPh>
    <phoneticPr fontId="2"/>
  </si>
  <si>
    <t>石油製品・石炭製品製造業</t>
    <rPh sb="0" eb="2">
      <t>セキユ</t>
    </rPh>
    <rPh sb="2" eb="4">
      <t>セイヒン</t>
    </rPh>
    <rPh sb="5" eb="6">
      <t>イシ</t>
    </rPh>
    <phoneticPr fontId="2"/>
  </si>
  <si>
    <t>プラスチック製品製造業</t>
    <phoneticPr fontId="2"/>
  </si>
  <si>
    <t>ゴム製品製造業</t>
    <rPh sb="2" eb="4">
      <t>セイヒン</t>
    </rPh>
    <phoneticPr fontId="2"/>
  </si>
  <si>
    <t>なめし革・同製品・毛皮製造業</t>
    <rPh sb="3" eb="4">
      <t>ガワ</t>
    </rPh>
    <rPh sb="5" eb="6">
      <t>ドウ</t>
    </rPh>
    <rPh sb="6" eb="7">
      <t>セイ</t>
    </rPh>
    <phoneticPr fontId="2"/>
  </si>
  <si>
    <t>窯業・土石製品製造業</t>
    <rPh sb="0" eb="2">
      <t>ヨウギョウ</t>
    </rPh>
    <rPh sb="3" eb="5">
      <t>ドセキ</t>
    </rPh>
    <phoneticPr fontId="2"/>
  </si>
  <si>
    <t>非鉄金属製造業</t>
    <rPh sb="0" eb="2">
      <t>ヒテツ</t>
    </rPh>
    <rPh sb="2" eb="3">
      <t>キン</t>
    </rPh>
    <phoneticPr fontId="2"/>
  </si>
  <si>
    <t>金属製品製造業</t>
    <rPh sb="0" eb="2">
      <t>キンゾク</t>
    </rPh>
    <phoneticPr fontId="2"/>
  </si>
  <si>
    <t>はん用機械器具製造業</t>
    <rPh sb="2" eb="3">
      <t>ヨウ</t>
    </rPh>
    <rPh sb="3" eb="5">
      <t>キカイ</t>
    </rPh>
    <phoneticPr fontId="2"/>
  </si>
  <si>
    <t>生産用機械器具製造業</t>
    <rPh sb="0" eb="3">
      <t>セイサンヨウ</t>
    </rPh>
    <rPh sb="3" eb="5">
      <t>キカイ</t>
    </rPh>
    <phoneticPr fontId="2"/>
  </si>
  <si>
    <t>業務用機械器具製造業</t>
    <rPh sb="0" eb="3">
      <t>ギョウムヨウ</t>
    </rPh>
    <rPh sb="3" eb="5">
      <t>キカイ</t>
    </rPh>
    <phoneticPr fontId="2"/>
  </si>
  <si>
    <t>電子部品・デバイス・電子回路製造業</t>
    <rPh sb="0" eb="2">
      <t>デンシ</t>
    </rPh>
    <rPh sb="2" eb="4">
      <t>ブヒン</t>
    </rPh>
    <phoneticPr fontId="2"/>
  </si>
  <si>
    <t>電気機械器具製造業</t>
    <rPh sb="0" eb="2">
      <t>デンキ</t>
    </rPh>
    <rPh sb="2" eb="4">
      <t>キカイ</t>
    </rPh>
    <phoneticPr fontId="2"/>
  </si>
  <si>
    <t>情報通信機械器具製造業</t>
    <rPh sb="0" eb="2">
      <t>ジョウホウ</t>
    </rPh>
    <rPh sb="2" eb="4">
      <t>ツウシン</t>
    </rPh>
    <rPh sb="4" eb="5">
      <t>キ</t>
    </rPh>
    <phoneticPr fontId="2"/>
  </si>
  <si>
    <t>輸送用機械器具製造業</t>
    <rPh sb="0" eb="3">
      <t>ユソウヨウ</t>
    </rPh>
    <rPh sb="3" eb="5">
      <t>キカイ</t>
    </rPh>
    <phoneticPr fontId="2"/>
  </si>
  <si>
    <t>その他の製造業</t>
    <rPh sb="2" eb="3">
      <t>タ</t>
    </rPh>
    <phoneticPr fontId="2"/>
  </si>
  <si>
    <t xml:space="preserve">         総　　　　　　　　　　　　　　　　　数　　　　　　　　　　</t>
    <rPh sb="9" eb="10">
      <t>フサ</t>
    </rPh>
    <phoneticPr fontId="2"/>
  </si>
  <si>
    <t>産　　業　　中　　分　　類　　別</t>
    <phoneticPr fontId="2"/>
  </si>
  <si>
    <t>　　　　　　　　　２２　　　年</t>
    <phoneticPr fontId="2"/>
  </si>
  <si>
    <t>　　　　　　　　　２４　　　年</t>
    <phoneticPr fontId="2"/>
  </si>
  <si>
    <t>　　　　　　　　　　　　２２　　　　　年</t>
  </si>
  <si>
    <t>　　　　　　　　　　　　２４　　　　　年</t>
  </si>
  <si>
    <t>　　の　　　　推　　　　移</t>
    <rPh sb="7" eb="8">
      <t>スイ</t>
    </rPh>
    <rPh sb="12" eb="13">
      <t>ワタル</t>
    </rPh>
    <phoneticPr fontId="2"/>
  </si>
  <si>
    <t>　　本表は、毎年末をもって実施される工業統計調査の従業者４人以上の事業所についての本市独自集計結果で、事業所数及び従業者数は</t>
    <rPh sb="2" eb="3">
      <t>ホン</t>
    </rPh>
    <rPh sb="3" eb="4">
      <t>ピョウ</t>
    </rPh>
    <rPh sb="6" eb="7">
      <t>マイ</t>
    </rPh>
    <rPh sb="7" eb="9">
      <t>ネンマツ</t>
    </rPh>
    <rPh sb="13" eb="15">
      <t>ジッシ</t>
    </rPh>
    <rPh sb="18" eb="20">
      <t>コウギョウ</t>
    </rPh>
    <rPh sb="20" eb="22">
      <t>トウケイ</t>
    </rPh>
    <rPh sb="22" eb="24">
      <t>チョウサ</t>
    </rPh>
    <rPh sb="25" eb="28">
      <t>ジュウギョウシャ</t>
    </rPh>
    <rPh sb="29" eb="30">
      <t>ニン</t>
    </rPh>
    <rPh sb="30" eb="32">
      <t>イジョウ</t>
    </rPh>
    <rPh sb="33" eb="36">
      <t>ジギョウショ</t>
    </rPh>
    <rPh sb="41" eb="42">
      <t>ホン</t>
    </rPh>
    <rPh sb="42" eb="43">
      <t>シ</t>
    </rPh>
    <rPh sb="43" eb="45">
      <t>ドクジ</t>
    </rPh>
    <rPh sb="45" eb="47">
      <t>シュウケイ</t>
    </rPh>
    <rPh sb="47" eb="49">
      <t>ケッカ</t>
    </rPh>
    <rPh sb="51" eb="54">
      <t>ジギョウショ</t>
    </rPh>
    <rPh sb="54" eb="55">
      <t>スウ</t>
    </rPh>
    <phoneticPr fontId="2"/>
  </si>
  <si>
    <t>産業中
分類別</t>
    <rPh sb="0" eb="2">
      <t>サンギョウ</t>
    </rPh>
    <rPh sb="2" eb="3">
      <t>チュウ</t>
    </rPh>
    <phoneticPr fontId="2"/>
  </si>
  <si>
    <t>-</t>
    <phoneticPr fontId="2"/>
  </si>
  <si>
    <t>くず廃物の出荷額</t>
    <rPh sb="2" eb="4">
      <t>ハイブツ</t>
    </rPh>
    <rPh sb="5" eb="7">
      <t>シュッカ</t>
    </rPh>
    <rPh sb="7" eb="8">
      <t>ガク</t>
    </rPh>
    <phoneticPr fontId="2"/>
  </si>
  <si>
    <t>　　　　　　　　平成　　 ２１　　　年</t>
    <rPh sb="8" eb="10">
      <t>ヘイセイ</t>
    </rPh>
    <phoneticPr fontId="2"/>
  </si>
  <si>
    <t>　　　　　　　　　２５　　　年</t>
  </si>
  <si>
    <t>　　　　　　　　　２６　　　年</t>
    <phoneticPr fontId="2"/>
  </si>
  <si>
    <t xml:space="preserve"> ２５年</t>
  </si>
  <si>
    <t xml:space="preserve"> ２６年</t>
  </si>
  <si>
    <t xml:space="preserve"> ２６年</t>
    <phoneticPr fontId="2"/>
  </si>
  <si>
    <t>-</t>
    <phoneticPr fontId="2"/>
  </si>
  <si>
    <t>平        成        ２６      年</t>
    <rPh sb="0" eb="1">
      <t>ヒラ</t>
    </rPh>
    <rPh sb="9" eb="10">
      <t>シゲル</t>
    </rPh>
    <rPh sb="26" eb="27">
      <t>ネン</t>
    </rPh>
    <phoneticPr fontId="2"/>
  </si>
  <si>
    <t>　　　　平成　　　２１　　年　　</t>
    <rPh sb="4" eb="6">
      <t>ヘイセイ</t>
    </rPh>
    <phoneticPr fontId="2"/>
  </si>
  <si>
    <t>　　　　　　　２５　　年　　</t>
  </si>
  <si>
    <t>　　　　　　　２６　　年　　</t>
    <phoneticPr fontId="2"/>
  </si>
  <si>
    <t>　　　　　　　　　　　　２５　　　　　年</t>
  </si>
  <si>
    <t>　　　　　　　　　　　　２６　　　　　年</t>
    <phoneticPr fontId="2"/>
  </si>
  <si>
    <t>平　　　　　成　　　　２５　　　　　年</t>
    <phoneticPr fontId="2"/>
  </si>
  <si>
    <t>平　　　　　成　　　　２６　　　　　年</t>
    <phoneticPr fontId="2"/>
  </si>
  <si>
    <t>平　　　　　成　　　　　２６　　　　　年</t>
    <rPh sb="0" eb="1">
      <t>ヒラ</t>
    </rPh>
    <rPh sb="6" eb="7">
      <t>シゲル</t>
    </rPh>
    <rPh sb="19" eb="20">
      <t>ネン</t>
    </rPh>
    <phoneticPr fontId="2"/>
  </si>
  <si>
    <t>-</t>
    <phoneticPr fontId="2"/>
  </si>
  <si>
    <t>Ｘ</t>
  </si>
  <si>
    <t>Ｘ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</si>
  <si>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</si>
  <si>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</si>
  <si>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</si>
  <si>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</si>
  <si>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器具製造業
はん用機械</t>
    <rPh sb="2" eb="5">
      <t>セイゾウギョウ</t>
    </rPh>
    <rPh sb="9" eb="11">
      <t>キカイ</t>
    </rPh>
    <phoneticPr fontId="2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</si>
  <si>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2"/>
  </si>
  <si>
    <t>電子回路製造業
デバイス・
電子部品・</t>
    <rPh sb="14" eb="16">
      <t>デンシ</t>
    </rPh>
    <rPh sb="16" eb="18">
      <t>ブヒン</t>
    </rPh>
    <phoneticPr fontId="2"/>
  </si>
  <si>
    <t>　　　「付加価値額」である。また、この数値は調査年により、県の公表値とは異なることがある。</t>
    <rPh sb="4" eb="6">
      <t>フカ</t>
    </rPh>
    <rPh sb="6" eb="8">
      <t>カチ</t>
    </rPh>
    <rPh sb="8" eb="9">
      <t>ガク</t>
    </rPh>
    <rPh sb="19" eb="21">
      <t>スウチ</t>
    </rPh>
    <rPh sb="22" eb="24">
      <t>チョウサ</t>
    </rPh>
    <rPh sb="24" eb="25">
      <t>ネン</t>
    </rPh>
    <rPh sb="29" eb="30">
      <t>ケン</t>
    </rPh>
    <rPh sb="31" eb="33">
      <t>コウヒョウ</t>
    </rPh>
    <rPh sb="33" eb="34">
      <t>チ</t>
    </rPh>
    <rPh sb="36" eb="37">
      <t>コト</t>
    </rPh>
    <phoneticPr fontId="2"/>
  </si>
  <si>
    <t>　　各年末現在、出荷額は各年１ヵ年間の累計である。</t>
    <phoneticPr fontId="2"/>
  </si>
  <si>
    <t>(単位　　事業所、人、万円）</t>
    <phoneticPr fontId="2"/>
  </si>
  <si>
    <t>２３　　　製　　　　造　　　　業　　</t>
    <rPh sb="5" eb="6">
      <t>セイ</t>
    </rPh>
    <rPh sb="10" eb="11">
      <t>ヅクリ</t>
    </rPh>
    <rPh sb="15" eb="16">
      <t>ギョウ</t>
    </rPh>
    <phoneticPr fontId="2"/>
  </si>
  <si>
    <t>資料　　市統計課　　　　　</t>
    <rPh sb="0" eb="2">
      <t>シリョウ</t>
    </rPh>
    <rPh sb="4" eb="5">
      <t>シ</t>
    </rPh>
    <rPh sb="5" eb="8">
      <t>トウケイカ</t>
    </rPh>
    <phoneticPr fontId="2"/>
  </si>
  <si>
    <t>資料　　市統計課</t>
    <rPh sb="0" eb="2">
      <t>シリョウ</t>
    </rPh>
    <rPh sb="4" eb="5">
      <t>シ</t>
    </rPh>
    <rPh sb="5" eb="8">
      <t>トウケイカ</t>
    </rPh>
    <phoneticPr fontId="2"/>
  </si>
  <si>
    <t>資料　　市統計課</t>
    <phoneticPr fontId="2"/>
  </si>
  <si>
    <t>資料　　市統計課</t>
    <rPh sb="0" eb="2">
      <t>シリョウ</t>
    </rPh>
    <rPh sb="4" eb="5">
      <t>シ</t>
    </rPh>
    <rPh sb="5" eb="7">
      <t>トウケイ</t>
    </rPh>
    <rPh sb="7" eb="8">
      <t>カ</t>
    </rPh>
    <phoneticPr fontId="2"/>
  </si>
  <si>
    <t>　平成２３年、２７年及び２８年は調査が行われていない。</t>
    <rPh sb="1" eb="3">
      <t>ヘイセイ</t>
    </rPh>
    <rPh sb="5" eb="6">
      <t>ネン</t>
    </rPh>
    <rPh sb="9" eb="10">
      <t>ネン</t>
    </rPh>
    <rPh sb="10" eb="11">
      <t>オヨ</t>
    </rPh>
    <rPh sb="14" eb="15">
      <t>ネン</t>
    </rPh>
    <rPh sb="16" eb="18">
      <t>チョウサ</t>
    </rPh>
    <rPh sb="19" eb="20">
      <t>オコナ</t>
    </rPh>
    <phoneticPr fontId="2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</si>
  <si>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ナド</t>
    </rPh>
    <phoneticPr fontId="2"/>
  </si>
  <si>
    <t>資料　　市統計課　　　　　（注） 製造品出荷額等は１年間の累計であり、加工賃収入額・修理料収入額を含む。</t>
    <rPh sb="0" eb="2">
      <t>シリョウ</t>
    </rPh>
    <rPh sb="4" eb="5">
      <t>シ</t>
    </rPh>
    <rPh sb="5" eb="8">
      <t>トウケイカ</t>
    </rPh>
    <rPh sb="14" eb="15">
      <t>チュウ</t>
    </rPh>
    <rPh sb="17" eb="20">
      <t>セイゾウヒン</t>
    </rPh>
    <rPh sb="20" eb="22">
      <t>シュッカ</t>
    </rPh>
    <rPh sb="22" eb="23">
      <t>ガク</t>
    </rPh>
    <rPh sb="23" eb="24">
      <t>ナド</t>
    </rPh>
    <rPh sb="26" eb="28">
      <t>ネンカン</t>
    </rPh>
    <rPh sb="29" eb="31">
      <t>ルイケイ</t>
    </rPh>
    <rPh sb="35" eb="38">
      <t>カコウチン</t>
    </rPh>
    <rPh sb="38" eb="40">
      <t>シュウニュウ</t>
    </rPh>
    <rPh sb="40" eb="41">
      <t>ガク</t>
    </rPh>
    <rPh sb="42" eb="44">
      <t>シュウリ</t>
    </rPh>
    <rPh sb="44" eb="45">
      <t>リョウ</t>
    </rPh>
    <rPh sb="45" eb="47">
      <t>シュウニュウ</t>
    </rPh>
    <rPh sb="47" eb="48">
      <t>ガク</t>
    </rPh>
    <rPh sb="49" eb="50">
      <t>フク</t>
    </rPh>
    <phoneticPr fontId="2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</si>
  <si>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ナド</t>
    </rPh>
    <phoneticPr fontId="2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</si>
  <si>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</si>
  <si>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２６　　年</t>
    <rPh sb="4" eb="5">
      <t>ネン</t>
    </rPh>
    <phoneticPr fontId="2"/>
  </si>
  <si>
    <t>資料　　市統計課　　　　　（注） 「粗付加及び付加価値額」は２９人以下の事業所については「粗付加価値額」であり、３０人以上の事業所については</t>
    <rPh sb="0" eb="2">
      <t>シリョウ</t>
    </rPh>
    <rPh sb="4" eb="5">
      <t>シ</t>
    </rPh>
    <rPh sb="5" eb="8">
      <t>トウケイカ</t>
    </rPh>
    <rPh sb="14" eb="15">
      <t>チュウ</t>
    </rPh>
    <rPh sb="18" eb="19">
      <t>ソ</t>
    </rPh>
    <rPh sb="19" eb="21">
      <t>フカ</t>
    </rPh>
    <rPh sb="21" eb="22">
      <t>オヨ</t>
    </rPh>
    <rPh sb="23" eb="25">
      <t>フカ</t>
    </rPh>
    <rPh sb="25" eb="27">
      <t>カチ</t>
    </rPh>
    <rPh sb="27" eb="28">
      <t>ガク</t>
    </rPh>
    <rPh sb="32" eb="33">
      <t>ニン</t>
    </rPh>
    <rPh sb="33" eb="35">
      <t>イカ</t>
    </rPh>
    <rPh sb="36" eb="39">
      <t>ジギョウショ</t>
    </rPh>
    <rPh sb="45" eb="46">
      <t>ソ</t>
    </rPh>
    <rPh sb="46" eb="48">
      <t>フカ</t>
    </rPh>
    <rPh sb="48" eb="50">
      <t>カチ</t>
    </rPh>
    <rPh sb="50" eb="51">
      <t>ガク</t>
    </rPh>
    <rPh sb="58" eb="59">
      <t>ニン</t>
    </rPh>
    <rPh sb="59" eb="61">
      <t>イジョウ</t>
    </rPh>
    <phoneticPr fontId="2"/>
  </si>
  <si>
    <t>２１　　年</t>
    <phoneticPr fontId="2"/>
  </si>
  <si>
    <t>２２　　年</t>
    <phoneticPr fontId="2"/>
  </si>
  <si>
    <t>２４　　年</t>
    <phoneticPr fontId="2"/>
  </si>
  <si>
    <t>２５　　年</t>
    <phoneticPr fontId="2"/>
  </si>
  <si>
    <t>２６　　年</t>
    <phoneticPr fontId="2"/>
  </si>
  <si>
    <t>　　平成２３年、２７年及び２８年は調査が行われていない。</t>
    <rPh sb="10" eb="11">
      <t>ネン</t>
    </rPh>
    <rPh sb="11" eb="12">
      <t>オヨ</t>
    </rPh>
    <rPh sb="15" eb="16">
      <t>ネン</t>
    </rPh>
    <rPh sb="20" eb="21">
      <t>オコナ</t>
    </rPh>
    <phoneticPr fontId="2"/>
  </si>
  <si>
    <t>　平　　　　成　　　　２１　　　　　年</t>
    <phoneticPr fontId="2"/>
  </si>
  <si>
    <t>平　　　　成         ２６        年</t>
    <rPh sb="0" eb="1">
      <t>ヒラ</t>
    </rPh>
    <rPh sb="5" eb="6">
      <t>シゲル</t>
    </rPh>
    <rPh sb="25" eb="26">
      <t>ネン</t>
    </rPh>
    <phoneticPr fontId="2"/>
  </si>
  <si>
    <t>２６年</t>
    <rPh sb="2" eb="3">
      <t>ネン</t>
    </rPh>
    <phoneticPr fontId="2"/>
  </si>
  <si>
    <t>従　　　　　　　　　　　　業　　　　　　　　　　　　者　　　　　</t>
    <rPh sb="0" eb="1">
      <t>ジュウ</t>
    </rPh>
    <rPh sb="13" eb="14">
      <t>ギョウ</t>
    </rPh>
    <rPh sb="26" eb="27">
      <t>モノ</t>
    </rPh>
    <phoneticPr fontId="2"/>
  </si>
  <si>
    <t>　　平成２３年、２７年及び２８年は調査が行われていない。</t>
    <rPh sb="10" eb="11">
      <t>ネン</t>
    </rPh>
    <rPh sb="11" eb="12">
      <t>オヨ</t>
    </rPh>
    <rPh sb="15" eb="16">
      <t>ネン</t>
    </rPh>
    <phoneticPr fontId="2"/>
  </si>
  <si>
    <t>製造品出荷額等</t>
    <rPh sb="0" eb="3">
      <t>セイゾウヒン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</si>
</sst>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&quot;Ｘ&quot;"/>
    <numFmt numFmtId="180" formatCode="\X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38" fontId="3" fillId="0" borderId="0" xfId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 applyProtection="1">
      <alignment horizontal="right" vertical="center"/>
      <protection locked="0"/>
    </xf>
    <xf numFmtId="177" fontId="3" fillId="0" borderId="7" xfId="1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distributed" vertical="center"/>
    </xf>
    <xf numFmtId="177" fontId="3" fillId="0" borderId="7" xfId="1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178" fontId="3" fillId="0" borderId="24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distributed" textRotation="255" wrapText="1"/>
    </xf>
    <xf numFmtId="0" fontId="6" fillId="0" borderId="15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1" applyNumberFormat="1" applyFont="1" applyFill="1" applyAlignment="1">
      <alignment horizontal="right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horizontal="distributed" vertical="center"/>
    </xf>
    <xf numFmtId="41" fontId="6" fillId="0" borderId="0" xfId="0" applyNumberFormat="1" applyFont="1" applyFill="1" applyAlignment="1" applyProtection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178" fontId="6" fillId="0" borderId="1" xfId="0" applyNumberFormat="1" applyFont="1" applyFill="1" applyBorder="1" applyAlignment="1" applyProtection="1">
      <alignment horizontal="right" vertical="center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/>
    <xf numFmtId="0" fontId="6" fillId="0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41" fontId="6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8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0" xfId="1" quotePrefix="1" applyFont="1"/>
    <xf numFmtId="41" fontId="6" fillId="0" borderId="0" xfId="1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/>
    <xf numFmtId="0" fontId="9" fillId="0" borderId="0" xfId="0" applyFont="1" applyAlignment="1"/>
    <xf numFmtId="38" fontId="6" fillId="0" borderId="0" xfId="1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41" fontId="6" fillId="0" borderId="0" xfId="1" applyNumberFormat="1" applyFont="1" applyFill="1" applyAlignment="1" applyProtection="1">
      <alignment vertical="center"/>
      <protection locked="0"/>
    </xf>
    <xf numFmtId="41" fontId="6" fillId="0" borderId="0" xfId="1" applyNumberFormat="1" applyFont="1" applyFill="1" applyAlignment="1" applyProtection="1">
      <alignment horizontal="right" vertical="center"/>
    </xf>
    <xf numFmtId="41" fontId="9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49" fontId="6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>
      <alignment horizontal="right" vertical="center"/>
    </xf>
    <xf numFmtId="180" fontId="6" fillId="0" borderId="0" xfId="1" applyNumberFormat="1" applyFont="1" applyFill="1" applyAlignment="1" applyProtection="1">
      <alignment horizontal="right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distributed" vertical="center"/>
    </xf>
    <xf numFmtId="49" fontId="6" fillId="0" borderId="11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 applyProtection="1">
      <protection locked="0"/>
    </xf>
    <xf numFmtId="177" fontId="6" fillId="0" borderId="7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distributed" vertical="center"/>
    </xf>
    <xf numFmtId="41" fontId="6" fillId="0" borderId="0" xfId="1" applyNumberFormat="1" applyFont="1" applyFill="1"/>
    <xf numFmtId="38" fontId="6" fillId="0" borderId="7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177" fontId="6" fillId="0" borderId="19" xfId="0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41" fontId="6" fillId="0" borderId="8" xfId="1" applyNumberFormat="1" applyFont="1" applyFill="1" applyBorder="1" applyAlignment="1">
      <alignment horizontal="right" vertical="center"/>
    </xf>
    <xf numFmtId="41" fontId="6" fillId="0" borderId="4" xfId="1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distributed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7" fontId="6" fillId="0" borderId="0" xfId="1" applyNumberFormat="1" applyFont="1" applyFill="1" applyAlignment="1" applyProtection="1">
      <alignment horizontal="right" vertical="center"/>
      <protection locked="0"/>
    </xf>
    <xf numFmtId="180" fontId="6" fillId="0" borderId="0" xfId="1" applyNumberFormat="1" applyFont="1" applyFill="1" applyAlignment="1" applyProtection="1">
      <alignment vertical="center"/>
      <protection locked="0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6" fillId="0" borderId="0" xfId="1" applyNumberFormat="1" applyFont="1" applyFill="1" applyAlignment="1" applyProtection="1">
      <alignment horizontal="right" vertical="center"/>
      <protection locked="0"/>
    </xf>
    <xf numFmtId="179" fontId="6" fillId="0" borderId="0" xfId="1" applyNumberFormat="1" applyFont="1" applyFill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 applyProtection="1">
      <alignment horizontal="right" vertical="center"/>
      <protection locked="0"/>
    </xf>
    <xf numFmtId="179" fontId="3" fillId="0" borderId="0" xfId="1" applyNumberFormat="1" applyFont="1" applyFill="1" applyAlignment="1" applyProtection="1">
      <alignment horizontal="right" vertical="center"/>
      <protection locked="0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0" fontId="12" fillId="0" borderId="12" xfId="0" applyFont="1" applyFill="1" applyBorder="1" applyAlignment="1">
      <alignment horizontal="center" vertical="distributed" textRotation="255" wrapText="1"/>
    </xf>
    <xf numFmtId="0" fontId="13" fillId="0" borderId="12" xfId="0" applyFont="1" applyFill="1" applyBorder="1" applyAlignment="1">
      <alignment horizontal="center" vertical="distributed" textRotation="255" wrapText="1"/>
    </xf>
    <xf numFmtId="0" fontId="12" fillId="0" borderId="0" xfId="0" applyFont="1" applyFill="1" applyBorder="1" applyAlignment="1">
      <alignment horizontal="center" vertical="distributed" textRotation="255" wrapText="1"/>
    </xf>
    <xf numFmtId="0" fontId="12" fillId="0" borderId="7" xfId="0" applyFont="1" applyFill="1" applyBorder="1" applyAlignment="1">
      <alignment horizontal="center" vertical="distributed" textRotation="255" wrapText="1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6" fillId="0" borderId="18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/>
    <xf numFmtId="178" fontId="6" fillId="0" borderId="1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/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Alignment="1"/>
    <xf numFmtId="41" fontId="6" fillId="0" borderId="0" xfId="1" applyNumberFormat="1" applyFont="1" applyFill="1" applyAlignment="1" applyProtection="1">
      <alignment horizontal="right" vertical="center"/>
      <protection locked="0"/>
    </xf>
    <xf numFmtId="0" fontId="6" fillId="0" borderId="12" xfId="0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9" fillId="0" borderId="11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 applyProtection="1">
      <alignment horizontal="left" vertical="center"/>
      <protection locked="0"/>
    </xf>
    <xf numFmtId="177" fontId="3" fillId="0" borderId="7" xfId="1" applyNumberFormat="1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"/>
  <sheetViews>
    <sheetView showGridLines="0" tabSelected="1" zoomScale="115" zoomScaleNormal="115" zoomScaleSheetLayoutView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sqref="A1:Q1"/>
    </sheetView>
  </sheetViews>
  <sheetFormatPr defaultColWidth="9" defaultRowHeight="13.5" x14ac:dyDescent="0.15"/>
  <cols>
    <col min="1" max="1" width="1.25" style="30" customWidth="1"/>
    <col min="2" max="2" width="2.5" style="31" customWidth="1"/>
    <col min="3" max="3" width="1.25" style="30" customWidth="1"/>
    <col min="4" max="4" width="10" style="30" customWidth="1"/>
    <col min="5" max="5" width="0.625" style="30" customWidth="1"/>
    <col min="6" max="30" width="6.375" style="30" customWidth="1"/>
    <col min="31" max="31" width="8.75" style="30" customWidth="1"/>
    <col min="32" max="16384" width="9" style="29"/>
  </cols>
  <sheetData>
    <row r="1" spans="1:31" ht="18" customHeight="1" x14ac:dyDescent="0.15">
      <c r="A1" s="209" t="s">
        <v>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07" t="s">
        <v>0</v>
      </c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</row>
    <row r="2" spans="1:31" ht="3.75" customHeight="1" x14ac:dyDescent="0.15"/>
    <row r="3" spans="1:31" ht="15.75" customHeight="1" x14ac:dyDescent="0.15">
      <c r="A3" s="211" t="s">
        <v>276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3" t="s">
        <v>2</v>
      </c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</row>
    <row r="4" spans="1:31" ht="3.75" customHeight="1" x14ac:dyDescent="0.15"/>
    <row r="5" spans="1:31" ht="9.75" customHeight="1" x14ac:dyDescent="0.15">
      <c r="A5" s="212" t="s">
        <v>3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30" t="s">
        <v>322</v>
      </c>
    </row>
    <row r="6" spans="1:31" ht="3.75" customHeight="1" x14ac:dyDescent="0.15"/>
    <row r="7" spans="1:31" ht="9.75" customHeight="1" x14ac:dyDescent="0.15">
      <c r="A7" s="214" t="s">
        <v>340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</row>
    <row r="8" spans="1:31" ht="10.5" customHeight="1" thickBot="1" x14ac:dyDescent="0.2">
      <c r="A8" s="215" t="s">
        <v>416</v>
      </c>
      <c r="B8" s="215"/>
      <c r="C8" s="215"/>
      <c r="D8" s="215"/>
      <c r="E8" s="215"/>
      <c r="F8" s="215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4"/>
      <c r="R8" s="208" t="s">
        <v>183</v>
      </c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</row>
    <row r="9" spans="1:31" ht="10.5" customHeight="1" x14ac:dyDescent="0.15">
      <c r="A9" s="223" t="s">
        <v>167</v>
      </c>
      <c r="B9" s="223"/>
      <c r="C9" s="223"/>
      <c r="D9" s="223"/>
      <c r="E9" s="224"/>
      <c r="F9" s="221" t="s">
        <v>168</v>
      </c>
      <c r="G9" s="196" t="s">
        <v>306</v>
      </c>
      <c r="H9" s="197" t="s">
        <v>186</v>
      </c>
      <c r="I9" s="197" t="s">
        <v>187</v>
      </c>
      <c r="J9" s="197" t="s">
        <v>188</v>
      </c>
      <c r="K9" s="197" t="s">
        <v>30</v>
      </c>
      <c r="L9" s="198" t="s">
        <v>31</v>
      </c>
      <c r="M9" s="196" t="s">
        <v>32</v>
      </c>
      <c r="N9" s="196" t="s">
        <v>33</v>
      </c>
      <c r="O9" s="196" t="s">
        <v>34</v>
      </c>
      <c r="P9" s="196" t="s">
        <v>35</v>
      </c>
      <c r="Q9" s="196" t="s">
        <v>36</v>
      </c>
      <c r="R9" s="199" t="s">
        <v>307</v>
      </c>
      <c r="S9" s="196" t="s">
        <v>37</v>
      </c>
      <c r="T9" s="196" t="s">
        <v>189</v>
      </c>
      <c r="U9" s="196" t="s">
        <v>190</v>
      </c>
      <c r="V9" s="196" t="s">
        <v>38</v>
      </c>
      <c r="W9" s="196" t="s">
        <v>39</v>
      </c>
      <c r="X9" s="196" t="s">
        <v>40</v>
      </c>
      <c r="Y9" s="196" t="s">
        <v>41</v>
      </c>
      <c r="Z9" s="196" t="s">
        <v>42</v>
      </c>
      <c r="AA9" s="196" t="s">
        <v>43</v>
      </c>
      <c r="AB9" s="196" t="s">
        <v>44</v>
      </c>
      <c r="AC9" s="196" t="s">
        <v>45</v>
      </c>
      <c r="AD9" s="197" t="s">
        <v>46</v>
      </c>
      <c r="AE9" s="221" t="s">
        <v>169</v>
      </c>
    </row>
    <row r="10" spans="1:31" ht="69.75" customHeight="1" x14ac:dyDescent="0.15">
      <c r="A10" s="225"/>
      <c r="B10" s="225"/>
      <c r="C10" s="225"/>
      <c r="D10" s="225"/>
      <c r="E10" s="226"/>
      <c r="F10" s="222"/>
      <c r="G10" s="192" t="s">
        <v>242</v>
      </c>
      <c r="H10" s="192" t="s">
        <v>313</v>
      </c>
      <c r="I10" s="192" t="s">
        <v>406</v>
      </c>
      <c r="J10" s="192" t="s">
        <v>243</v>
      </c>
      <c r="K10" s="192" t="s">
        <v>244</v>
      </c>
      <c r="L10" s="192" t="s">
        <v>245</v>
      </c>
      <c r="M10" s="192" t="s">
        <v>318</v>
      </c>
      <c r="N10" s="192" t="s">
        <v>316</v>
      </c>
      <c r="O10" s="192" t="s">
        <v>246</v>
      </c>
      <c r="P10" s="192" t="s">
        <v>247</v>
      </c>
      <c r="Q10" s="194" t="s">
        <v>248</v>
      </c>
      <c r="R10" s="195" t="s">
        <v>249</v>
      </c>
      <c r="S10" s="192" t="s">
        <v>250</v>
      </c>
      <c r="T10" s="192" t="s">
        <v>317</v>
      </c>
      <c r="U10" s="192" t="s">
        <v>251</v>
      </c>
      <c r="V10" s="192" t="s">
        <v>252</v>
      </c>
      <c r="W10" s="192" t="s">
        <v>405</v>
      </c>
      <c r="X10" s="192" t="s">
        <v>308</v>
      </c>
      <c r="Y10" s="192" t="s">
        <v>309</v>
      </c>
      <c r="Z10" s="193" t="s">
        <v>407</v>
      </c>
      <c r="AA10" s="192" t="s">
        <v>253</v>
      </c>
      <c r="AB10" s="192" t="s">
        <v>254</v>
      </c>
      <c r="AC10" s="192" t="s">
        <v>255</v>
      </c>
      <c r="AD10" s="192" t="s">
        <v>312</v>
      </c>
      <c r="AE10" s="222"/>
    </row>
    <row r="11" spans="1:31" ht="3" customHeight="1" x14ac:dyDescent="0.15">
      <c r="A11" s="32"/>
      <c r="B11" s="32"/>
      <c r="C11" s="32"/>
      <c r="D11" s="32"/>
      <c r="E11" s="33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  <c r="R11" s="3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8"/>
    </row>
    <row r="12" spans="1:31" ht="11.25" customHeight="1" x14ac:dyDescent="0.15">
      <c r="A12" s="39"/>
      <c r="B12" s="40"/>
      <c r="C12" s="39"/>
      <c r="D12" s="39"/>
      <c r="E12" s="41"/>
      <c r="F12" s="217" t="s">
        <v>48</v>
      </c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39" t="s">
        <v>49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2"/>
    </row>
    <row r="13" spans="1:31" ht="3" customHeight="1" x14ac:dyDescent="0.15">
      <c r="A13" s="43"/>
      <c r="B13" s="44"/>
      <c r="C13" s="43"/>
      <c r="D13" s="43"/>
      <c r="E13" s="45"/>
      <c r="F13" s="46"/>
      <c r="AE13" s="46"/>
    </row>
    <row r="14" spans="1:31" ht="9.75" customHeight="1" x14ac:dyDescent="0.15">
      <c r="A14" s="202" t="s">
        <v>382</v>
      </c>
      <c r="B14" s="202"/>
      <c r="C14" s="202"/>
      <c r="D14" s="202"/>
      <c r="E14" s="47"/>
      <c r="F14" s="50">
        <v>359</v>
      </c>
      <c r="G14" s="48">
        <v>127</v>
      </c>
      <c r="H14" s="48">
        <v>4</v>
      </c>
      <c r="I14" s="48">
        <v>12</v>
      </c>
      <c r="J14" s="48">
        <v>1</v>
      </c>
      <c r="K14" s="48">
        <v>9</v>
      </c>
      <c r="L14" s="48">
        <v>3</v>
      </c>
      <c r="M14" s="48">
        <v>34</v>
      </c>
      <c r="N14" s="48">
        <v>2</v>
      </c>
      <c r="O14" s="48">
        <v>2</v>
      </c>
      <c r="P14" s="48">
        <v>4</v>
      </c>
      <c r="Q14" s="48">
        <v>1</v>
      </c>
      <c r="R14" s="48" t="s">
        <v>185</v>
      </c>
      <c r="S14" s="48">
        <v>15</v>
      </c>
      <c r="T14" s="48">
        <v>4</v>
      </c>
      <c r="U14" s="48">
        <v>2</v>
      </c>
      <c r="V14" s="48">
        <v>47</v>
      </c>
      <c r="W14" s="49">
        <v>19</v>
      </c>
      <c r="X14" s="49">
        <v>9</v>
      </c>
      <c r="Y14" s="49">
        <v>1</v>
      </c>
      <c r="Z14" s="48" t="s">
        <v>185</v>
      </c>
      <c r="AA14" s="48">
        <v>10</v>
      </c>
      <c r="AB14" s="48" t="s">
        <v>185</v>
      </c>
      <c r="AC14" s="48">
        <v>40</v>
      </c>
      <c r="AD14" s="49">
        <v>13</v>
      </c>
      <c r="AE14" s="201" t="s">
        <v>319</v>
      </c>
    </row>
    <row r="15" spans="1:31" ht="9.75" customHeight="1" x14ac:dyDescent="0.15">
      <c r="A15" s="202" t="s">
        <v>373</v>
      </c>
      <c r="B15" s="202"/>
      <c r="C15" s="202"/>
      <c r="D15" s="202"/>
      <c r="E15" s="47"/>
      <c r="F15" s="48">
        <v>347</v>
      </c>
      <c r="G15" s="48">
        <v>119</v>
      </c>
      <c r="H15" s="48">
        <v>4</v>
      </c>
      <c r="I15" s="48">
        <v>11</v>
      </c>
      <c r="J15" s="48" t="s">
        <v>185</v>
      </c>
      <c r="K15" s="48">
        <v>8</v>
      </c>
      <c r="L15" s="48">
        <v>3</v>
      </c>
      <c r="M15" s="48">
        <v>36</v>
      </c>
      <c r="N15" s="48">
        <v>2</v>
      </c>
      <c r="O15" s="48">
        <v>2</v>
      </c>
      <c r="P15" s="48">
        <v>3</v>
      </c>
      <c r="Q15" s="48">
        <v>1</v>
      </c>
      <c r="R15" s="48" t="s">
        <v>185</v>
      </c>
      <c r="S15" s="48">
        <v>16</v>
      </c>
      <c r="T15" s="48">
        <v>2</v>
      </c>
      <c r="U15" s="48">
        <v>2</v>
      </c>
      <c r="V15" s="48">
        <v>46</v>
      </c>
      <c r="W15" s="49">
        <v>19</v>
      </c>
      <c r="X15" s="49">
        <v>7</v>
      </c>
      <c r="Y15" s="49">
        <v>2</v>
      </c>
      <c r="Z15" s="48" t="s">
        <v>185</v>
      </c>
      <c r="AA15" s="48">
        <v>9</v>
      </c>
      <c r="AB15" s="48" t="s">
        <v>185</v>
      </c>
      <c r="AC15" s="48">
        <v>42</v>
      </c>
      <c r="AD15" s="49">
        <v>13</v>
      </c>
      <c r="AE15" s="201" t="s">
        <v>331</v>
      </c>
    </row>
    <row r="16" spans="1:31" ht="9.75" customHeight="1" x14ac:dyDescent="0.15">
      <c r="A16" s="202" t="s">
        <v>374</v>
      </c>
      <c r="B16" s="202"/>
      <c r="C16" s="202"/>
      <c r="D16" s="202"/>
      <c r="E16" s="47"/>
      <c r="F16" s="48">
        <v>354</v>
      </c>
      <c r="G16" s="48">
        <v>122</v>
      </c>
      <c r="H16" s="48">
        <v>5</v>
      </c>
      <c r="I16" s="48">
        <v>10</v>
      </c>
      <c r="J16" s="48" t="s">
        <v>185</v>
      </c>
      <c r="K16" s="48">
        <v>8</v>
      </c>
      <c r="L16" s="48">
        <v>3</v>
      </c>
      <c r="M16" s="48">
        <v>31</v>
      </c>
      <c r="N16" s="48">
        <v>2</v>
      </c>
      <c r="O16" s="48">
        <v>2</v>
      </c>
      <c r="P16" s="48">
        <v>4</v>
      </c>
      <c r="Q16" s="48">
        <v>1</v>
      </c>
      <c r="R16" s="48" t="s">
        <v>185</v>
      </c>
      <c r="S16" s="48">
        <v>12</v>
      </c>
      <c r="T16" s="48">
        <v>8</v>
      </c>
      <c r="U16" s="48">
        <v>1</v>
      </c>
      <c r="V16" s="48">
        <v>48</v>
      </c>
      <c r="W16" s="49">
        <v>19</v>
      </c>
      <c r="X16" s="49">
        <v>7</v>
      </c>
      <c r="Y16" s="49">
        <v>2</v>
      </c>
      <c r="Z16" s="48" t="s">
        <v>185</v>
      </c>
      <c r="AA16" s="48">
        <v>11</v>
      </c>
      <c r="AB16" s="48" t="s">
        <v>185</v>
      </c>
      <c r="AC16" s="48">
        <v>47</v>
      </c>
      <c r="AD16" s="49">
        <v>11</v>
      </c>
      <c r="AE16" s="201" t="s">
        <v>345</v>
      </c>
    </row>
    <row r="17" spans="1:31" ht="9.75" customHeight="1" x14ac:dyDescent="0.15">
      <c r="A17" s="202" t="s">
        <v>383</v>
      </c>
      <c r="B17" s="202"/>
      <c r="C17" s="202"/>
      <c r="D17" s="202"/>
      <c r="E17" s="171"/>
      <c r="F17" s="48">
        <v>329</v>
      </c>
      <c r="G17" s="48">
        <v>112</v>
      </c>
      <c r="H17" s="48">
        <v>4</v>
      </c>
      <c r="I17" s="48">
        <v>12</v>
      </c>
      <c r="J17" s="48">
        <v>1</v>
      </c>
      <c r="K17" s="48">
        <v>7</v>
      </c>
      <c r="L17" s="48">
        <v>3</v>
      </c>
      <c r="M17" s="48">
        <v>29</v>
      </c>
      <c r="N17" s="48">
        <v>3</v>
      </c>
      <c r="O17" s="48">
        <v>2</v>
      </c>
      <c r="P17" s="48">
        <v>4</v>
      </c>
      <c r="Q17" s="48">
        <v>1</v>
      </c>
      <c r="R17" s="48" t="s">
        <v>185</v>
      </c>
      <c r="S17" s="48">
        <v>14</v>
      </c>
      <c r="T17" s="48">
        <v>6</v>
      </c>
      <c r="U17" s="48">
        <v>1</v>
      </c>
      <c r="V17" s="48">
        <v>37</v>
      </c>
      <c r="W17" s="49">
        <v>16</v>
      </c>
      <c r="X17" s="49">
        <v>8</v>
      </c>
      <c r="Y17" s="49">
        <v>2</v>
      </c>
      <c r="Z17" s="48" t="s">
        <v>185</v>
      </c>
      <c r="AA17" s="48">
        <v>11</v>
      </c>
      <c r="AB17" s="48" t="s">
        <v>185</v>
      </c>
      <c r="AC17" s="48">
        <v>48</v>
      </c>
      <c r="AD17" s="49">
        <v>8</v>
      </c>
      <c r="AE17" s="201" t="s">
        <v>385</v>
      </c>
    </row>
    <row r="18" spans="1:31" ht="9.75" customHeight="1" x14ac:dyDescent="0.15">
      <c r="A18" s="202" t="s">
        <v>384</v>
      </c>
      <c r="B18" s="202"/>
      <c r="C18" s="202"/>
      <c r="D18" s="202"/>
      <c r="E18" s="47"/>
      <c r="F18" s="173">
        <f>SUM(G18:AD18)</f>
        <v>325</v>
      </c>
      <c r="G18" s="173">
        <f>SUM(G20+G25+G34+G46)</f>
        <v>107</v>
      </c>
      <c r="H18" s="173">
        <f>SUM(H20+H25+H34+H46)</f>
        <v>5</v>
      </c>
      <c r="I18" s="173">
        <f t="shared" ref="I18:AD18" si="0">SUM(I20+I25+I34+I46)</f>
        <v>11</v>
      </c>
      <c r="J18" s="173">
        <f t="shared" si="0"/>
        <v>1</v>
      </c>
      <c r="K18" s="173">
        <f t="shared" si="0"/>
        <v>8</v>
      </c>
      <c r="L18" s="173">
        <f t="shared" si="0"/>
        <v>3</v>
      </c>
      <c r="M18" s="173">
        <f t="shared" si="0"/>
        <v>29</v>
      </c>
      <c r="N18" s="173">
        <f t="shared" si="0"/>
        <v>1</v>
      </c>
      <c r="O18" s="173">
        <f t="shared" si="0"/>
        <v>1</v>
      </c>
      <c r="P18" s="173">
        <f t="shared" si="0"/>
        <v>4</v>
      </c>
      <c r="Q18" s="173">
        <f t="shared" si="0"/>
        <v>1</v>
      </c>
      <c r="R18" s="173">
        <f t="shared" si="0"/>
        <v>0</v>
      </c>
      <c r="S18" s="173">
        <f t="shared" si="0"/>
        <v>13</v>
      </c>
      <c r="T18" s="173">
        <f t="shared" si="0"/>
        <v>6</v>
      </c>
      <c r="U18" s="173">
        <f t="shared" si="0"/>
        <v>1</v>
      </c>
      <c r="V18" s="173">
        <f t="shared" si="0"/>
        <v>41</v>
      </c>
      <c r="W18" s="173">
        <f t="shared" si="0"/>
        <v>20</v>
      </c>
      <c r="X18" s="173">
        <f t="shared" si="0"/>
        <v>9</v>
      </c>
      <c r="Y18" s="173">
        <f t="shared" si="0"/>
        <v>1</v>
      </c>
      <c r="Z18" s="173">
        <f t="shared" si="0"/>
        <v>0</v>
      </c>
      <c r="AA18" s="173">
        <f t="shared" si="0"/>
        <v>10</v>
      </c>
      <c r="AB18" s="173">
        <f t="shared" si="0"/>
        <v>0</v>
      </c>
      <c r="AC18" s="173">
        <f t="shared" si="0"/>
        <v>46</v>
      </c>
      <c r="AD18" s="173">
        <f t="shared" si="0"/>
        <v>7</v>
      </c>
      <c r="AE18" s="201" t="s">
        <v>386</v>
      </c>
    </row>
    <row r="19" spans="1:31" ht="3" customHeight="1" x14ac:dyDescent="0.15">
      <c r="A19" s="43"/>
      <c r="B19" s="44"/>
      <c r="C19" s="43"/>
      <c r="D19" s="43"/>
      <c r="E19" s="45"/>
      <c r="F19" s="173"/>
      <c r="G19" s="173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51"/>
      <c r="AD19" s="48"/>
      <c r="AE19" s="46"/>
    </row>
    <row r="20" spans="1:31" ht="9.75" customHeight="1" x14ac:dyDescent="0.15">
      <c r="A20" s="203" t="s">
        <v>4</v>
      </c>
      <c r="B20" s="203"/>
      <c r="C20" s="203"/>
      <c r="D20" s="203"/>
      <c r="E20" s="52"/>
      <c r="F20" s="173">
        <f>SUM(F21:F23)</f>
        <v>53</v>
      </c>
      <c r="G20" s="173">
        <f>SUM(G21:G23)</f>
        <v>27</v>
      </c>
      <c r="H20" s="173">
        <f t="shared" ref="H20:AD20" si="1">SUM(H21:H23)</f>
        <v>0</v>
      </c>
      <c r="I20" s="173">
        <f t="shared" si="1"/>
        <v>2</v>
      </c>
      <c r="J20" s="173">
        <f t="shared" si="1"/>
        <v>1</v>
      </c>
      <c r="K20" s="173">
        <f t="shared" si="1"/>
        <v>2</v>
      </c>
      <c r="L20" s="173">
        <f t="shared" si="1"/>
        <v>1</v>
      </c>
      <c r="M20" s="173">
        <f t="shared" si="1"/>
        <v>12</v>
      </c>
      <c r="N20" s="173">
        <f t="shared" si="1"/>
        <v>0</v>
      </c>
      <c r="O20" s="173">
        <f t="shared" si="1"/>
        <v>0</v>
      </c>
      <c r="P20" s="173">
        <f t="shared" si="1"/>
        <v>0</v>
      </c>
      <c r="Q20" s="173">
        <f t="shared" si="1"/>
        <v>0</v>
      </c>
      <c r="R20" s="173">
        <f t="shared" si="1"/>
        <v>0</v>
      </c>
      <c r="S20" s="173">
        <f t="shared" si="1"/>
        <v>3</v>
      </c>
      <c r="T20" s="173">
        <f t="shared" si="1"/>
        <v>0</v>
      </c>
      <c r="U20" s="173">
        <f t="shared" si="1"/>
        <v>0</v>
      </c>
      <c r="V20" s="173">
        <f t="shared" si="1"/>
        <v>1</v>
      </c>
      <c r="W20" s="173">
        <f t="shared" si="1"/>
        <v>0</v>
      </c>
      <c r="X20" s="173">
        <f t="shared" si="1"/>
        <v>0</v>
      </c>
      <c r="Y20" s="173">
        <f t="shared" si="1"/>
        <v>0</v>
      </c>
      <c r="Z20" s="173">
        <f t="shared" si="1"/>
        <v>0</v>
      </c>
      <c r="AA20" s="173">
        <f t="shared" si="1"/>
        <v>1</v>
      </c>
      <c r="AB20" s="173">
        <f t="shared" si="1"/>
        <v>0</v>
      </c>
      <c r="AC20" s="173">
        <f t="shared" si="1"/>
        <v>1</v>
      </c>
      <c r="AD20" s="173">
        <f t="shared" si="1"/>
        <v>2</v>
      </c>
      <c r="AE20" s="54" t="s">
        <v>64</v>
      </c>
    </row>
    <row r="21" spans="1:31" ht="9.75" customHeight="1" x14ac:dyDescent="0.15">
      <c r="A21" s="55"/>
      <c r="B21" s="56" t="s">
        <v>203</v>
      </c>
      <c r="C21" s="57"/>
      <c r="D21" s="55" t="s">
        <v>52</v>
      </c>
      <c r="E21" s="52"/>
      <c r="F21" s="173">
        <f>SUM(G21:AD21)</f>
        <v>27</v>
      </c>
      <c r="G21" s="174">
        <v>13</v>
      </c>
      <c r="H21" s="51" t="s">
        <v>311</v>
      </c>
      <c r="I21" s="51">
        <v>2</v>
      </c>
      <c r="J21" s="51">
        <v>1</v>
      </c>
      <c r="K21" s="51" t="s">
        <v>311</v>
      </c>
      <c r="L21" s="51" t="s">
        <v>311</v>
      </c>
      <c r="M21" s="51">
        <v>10</v>
      </c>
      <c r="N21" s="51">
        <v>0</v>
      </c>
      <c r="O21" s="51" t="s">
        <v>311</v>
      </c>
      <c r="P21" s="51" t="s">
        <v>311</v>
      </c>
      <c r="Q21" s="51" t="s">
        <v>311</v>
      </c>
      <c r="R21" s="51" t="s">
        <v>311</v>
      </c>
      <c r="S21" s="51" t="s">
        <v>311</v>
      </c>
      <c r="T21" s="51" t="s">
        <v>311</v>
      </c>
      <c r="U21" s="51" t="s">
        <v>311</v>
      </c>
      <c r="V21" s="51" t="s">
        <v>311</v>
      </c>
      <c r="W21" s="51" t="s">
        <v>311</v>
      </c>
      <c r="X21" s="51" t="s">
        <v>311</v>
      </c>
      <c r="Y21" s="51" t="s">
        <v>311</v>
      </c>
      <c r="Z21" s="51" t="s">
        <v>311</v>
      </c>
      <c r="AA21" s="51" t="s">
        <v>311</v>
      </c>
      <c r="AB21" s="51" t="s">
        <v>311</v>
      </c>
      <c r="AC21" s="51" t="s">
        <v>311</v>
      </c>
      <c r="AD21" s="51">
        <v>1</v>
      </c>
      <c r="AE21" s="58" t="s">
        <v>204</v>
      </c>
    </row>
    <row r="22" spans="1:31" ht="9.75" customHeight="1" x14ac:dyDescent="0.15">
      <c r="A22" s="55"/>
      <c r="B22" s="56" t="s">
        <v>205</v>
      </c>
      <c r="C22" s="57"/>
      <c r="D22" s="55" t="s">
        <v>53</v>
      </c>
      <c r="E22" s="52"/>
      <c r="F22" s="173">
        <f t="shared" ref="F22:F23" si="2">SUM(G22:AD22)</f>
        <v>4</v>
      </c>
      <c r="G22" s="174">
        <v>2</v>
      </c>
      <c r="H22" s="51" t="s">
        <v>311</v>
      </c>
      <c r="I22" s="51" t="s">
        <v>311</v>
      </c>
      <c r="J22" s="51">
        <v>0</v>
      </c>
      <c r="K22" s="51" t="s">
        <v>311</v>
      </c>
      <c r="L22" s="51" t="s">
        <v>311</v>
      </c>
      <c r="M22" s="51" t="s">
        <v>311</v>
      </c>
      <c r="N22" s="51" t="s">
        <v>311</v>
      </c>
      <c r="O22" s="51" t="s">
        <v>311</v>
      </c>
      <c r="P22" s="51" t="s">
        <v>311</v>
      </c>
      <c r="Q22" s="51" t="s">
        <v>311</v>
      </c>
      <c r="R22" s="51" t="s">
        <v>311</v>
      </c>
      <c r="S22" s="51" t="s">
        <v>311</v>
      </c>
      <c r="T22" s="51" t="s">
        <v>311</v>
      </c>
      <c r="U22" s="51" t="s">
        <v>311</v>
      </c>
      <c r="V22" s="51" t="s">
        <v>311</v>
      </c>
      <c r="W22" s="51" t="s">
        <v>311</v>
      </c>
      <c r="X22" s="51" t="s">
        <v>311</v>
      </c>
      <c r="Y22" s="51" t="s">
        <v>311</v>
      </c>
      <c r="Z22" s="51" t="s">
        <v>311</v>
      </c>
      <c r="AA22" s="51">
        <v>1</v>
      </c>
      <c r="AB22" s="51" t="s">
        <v>311</v>
      </c>
      <c r="AC22" s="51" t="s">
        <v>311</v>
      </c>
      <c r="AD22" s="51">
        <v>1</v>
      </c>
      <c r="AE22" s="58" t="s">
        <v>206</v>
      </c>
    </row>
    <row r="23" spans="1:31" ht="9.75" customHeight="1" x14ac:dyDescent="0.15">
      <c r="A23" s="55"/>
      <c r="B23" s="56" t="s">
        <v>207</v>
      </c>
      <c r="C23" s="57"/>
      <c r="D23" s="55" t="s">
        <v>54</v>
      </c>
      <c r="E23" s="52"/>
      <c r="F23" s="173">
        <f t="shared" si="2"/>
        <v>22</v>
      </c>
      <c r="G23" s="51">
        <v>12</v>
      </c>
      <c r="H23" s="51" t="s">
        <v>311</v>
      </c>
      <c r="I23" s="51" t="s">
        <v>311</v>
      </c>
      <c r="J23" s="51" t="s">
        <v>311</v>
      </c>
      <c r="K23" s="51">
        <v>2</v>
      </c>
      <c r="L23" s="51">
        <v>1</v>
      </c>
      <c r="M23" s="51">
        <v>2</v>
      </c>
      <c r="N23" s="51" t="s">
        <v>311</v>
      </c>
      <c r="O23" s="51" t="s">
        <v>311</v>
      </c>
      <c r="P23" s="51" t="s">
        <v>311</v>
      </c>
      <c r="Q23" s="51" t="s">
        <v>311</v>
      </c>
      <c r="R23" s="51" t="s">
        <v>311</v>
      </c>
      <c r="S23" s="51">
        <v>3</v>
      </c>
      <c r="T23" s="51" t="s">
        <v>311</v>
      </c>
      <c r="U23" s="51" t="s">
        <v>311</v>
      </c>
      <c r="V23" s="51">
        <v>1</v>
      </c>
      <c r="W23" s="51" t="s">
        <v>311</v>
      </c>
      <c r="X23" s="51" t="s">
        <v>311</v>
      </c>
      <c r="Y23" s="51" t="s">
        <v>311</v>
      </c>
      <c r="Z23" s="51" t="s">
        <v>311</v>
      </c>
      <c r="AA23" s="51">
        <v>0</v>
      </c>
      <c r="AB23" s="51" t="s">
        <v>311</v>
      </c>
      <c r="AC23" s="51">
        <v>1</v>
      </c>
      <c r="AD23" s="51" t="s">
        <v>398</v>
      </c>
      <c r="AE23" s="58" t="s">
        <v>208</v>
      </c>
    </row>
    <row r="24" spans="1:31" ht="3" customHeight="1" x14ac:dyDescent="0.15">
      <c r="A24" s="43"/>
      <c r="B24" s="56"/>
      <c r="C24" s="59"/>
      <c r="D24" s="43"/>
      <c r="E24" s="45"/>
      <c r="F24" s="53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1"/>
      <c r="AD24" s="48"/>
      <c r="AE24" s="58"/>
    </row>
    <row r="25" spans="1:31" ht="9.75" customHeight="1" x14ac:dyDescent="0.15">
      <c r="A25" s="203" t="s">
        <v>5</v>
      </c>
      <c r="B25" s="204"/>
      <c r="C25" s="204"/>
      <c r="D25" s="204"/>
      <c r="E25" s="60"/>
      <c r="F25" s="48">
        <f>SUM(F26:F32)</f>
        <v>99</v>
      </c>
      <c r="G25" s="48">
        <f>SUM(G26:G32)</f>
        <v>31</v>
      </c>
      <c r="H25" s="48">
        <f t="shared" ref="H25:AD25" si="3">SUM(H26:H32)</f>
        <v>4</v>
      </c>
      <c r="I25" s="48">
        <f t="shared" si="3"/>
        <v>5</v>
      </c>
      <c r="J25" s="48">
        <f t="shared" si="3"/>
        <v>0</v>
      </c>
      <c r="K25" s="48">
        <f t="shared" si="3"/>
        <v>1</v>
      </c>
      <c r="L25" s="48">
        <f t="shared" si="3"/>
        <v>0</v>
      </c>
      <c r="M25" s="48">
        <f t="shared" si="3"/>
        <v>5</v>
      </c>
      <c r="N25" s="48">
        <f t="shared" si="3"/>
        <v>1</v>
      </c>
      <c r="O25" s="48">
        <f t="shared" si="3"/>
        <v>1</v>
      </c>
      <c r="P25" s="48">
        <f t="shared" si="3"/>
        <v>2</v>
      </c>
      <c r="Q25" s="48">
        <f t="shared" si="3"/>
        <v>0</v>
      </c>
      <c r="R25" s="48">
        <f t="shared" si="3"/>
        <v>0</v>
      </c>
      <c r="S25" s="48">
        <f t="shared" si="3"/>
        <v>5</v>
      </c>
      <c r="T25" s="48">
        <f t="shared" si="3"/>
        <v>1</v>
      </c>
      <c r="U25" s="48">
        <f t="shared" si="3"/>
        <v>0</v>
      </c>
      <c r="V25" s="48">
        <f t="shared" si="3"/>
        <v>13</v>
      </c>
      <c r="W25" s="48">
        <f t="shared" si="3"/>
        <v>6</v>
      </c>
      <c r="X25" s="48">
        <f t="shared" si="3"/>
        <v>3</v>
      </c>
      <c r="Y25" s="48">
        <f t="shared" si="3"/>
        <v>0</v>
      </c>
      <c r="Z25" s="48">
        <f t="shared" si="3"/>
        <v>0</v>
      </c>
      <c r="AA25" s="48">
        <f t="shared" si="3"/>
        <v>4</v>
      </c>
      <c r="AB25" s="48">
        <f t="shared" si="3"/>
        <v>0</v>
      </c>
      <c r="AC25" s="48">
        <f t="shared" si="3"/>
        <v>17</v>
      </c>
      <c r="AD25" s="48">
        <f t="shared" si="3"/>
        <v>0</v>
      </c>
      <c r="AE25" s="58" t="s">
        <v>65</v>
      </c>
    </row>
    <row r="26" spans="1:31" ht="9.75" customHeight="1" x14ac:dyDescent="0.15">
      <c r="A26" s="43"/>
      <c r="B26" s="56" t="s">
        <v>209</v>
      </c>
      <c r="C26" s="56"/>
      <c r="D26" s="55" t="s">
        <v>52</v>
      </c>
      <c r="E26" s="52"/>
      <c r="F26" s="173">
        <f>SUM(G26:AD26)</f>
        <v>24</v>
      </c>
      <c r="G26" s="51">
        <v>0</v>
      </c>
      <c r="H26" s="51" t="s">
        <v>311</v>
      </c>
      <c r="I26" s="51" t="s">
        <v>311</v>
      </c>
      <c r="J26" s="51" t="s">
        <v>311</v>
      </c>
      <c r="K26" s="51" t="s">
        <v>311</v>
      </c>
      <c r="L26" s="51" t="s">
        <v>311</v>
      </c>
      <c r="M26" s="51">
        <v>3</v>
      </c>
      <c r="N26" s="51" t="s">
        <v>311</v>
      </c>
      <c r="O26" s="51" t="s">
        <v>311</v>
      </c>
      <c r="P26" s="51" t="s">
        <v>311</v>
      </c>
      <c r="Q26" s="51" t="s">
        <v>311</v>
      </c>
      <c r="R26" s="51" t="s">
        <v>311</v>
      </c>
      <c r="S26" s="51" t="s">
        <v>311</v>
      </c>
      <c r="T26" s="51" t="s">
        <v>311</v>
      </c>
      <c r="U26" s="51" t="s">
        <v>311</v>
      </c>
      <c r="V26" s="51">
        <v>1</v>
      </c>
      <c r="W26" s="51">
        <v>3</v>
      </c>
      <c r="X26" s="51">
        <v>1</v>
      </c>
      <c r="Y26" s="51" t="s">
        <v>311</v>
      </c>
      <c r="Z26" s="51" t="s">
        <v>311</v>
      </c>
      <c r="AA26" s="51">
        <v>2</v>
      </c>
      <c r="AB26" s="51" t="s">
        <v>311</v>
      </c>
      <c r="AC26" s="51">
        <v>14</v>
      </c>
      <c r="AD26" s="51" t="s">
        <v>311</v>
      </c>
      <c r="AE26" s="58" t="s">
        <v>210</v>
      </c>
    </row>
    <row r="27" spans="1:31" ht="9.75" customHeight="1" x14ac:dyDescent="0.15">
      <c r="A27" s="43"/>
      <c r="B27" s="56" t="s">
        <v>211</v>
      </c>
      <c r="C27" s="56"/>
      <c r="D27" s="55" t="s">
        <v>55</v>
      </c>
      <c r="E27" s="52"/>
      <c r="F27" s="173">
        <f t="shared" ref="F27:F32" si="4">SUM(G27:AD27)</f>
        <v>14</v>
      </c>
      <c r="G27" s="51">
        <v>1</v>
      </c>
      <c r="H27" s="51" t="s">
        <v>311</v>
      </c>
      <c r="I27" s="51">
        <v>1</v>
      </c>
      <c r="J27" s="51" t="s">
        <v>311</v>
      </c>
      <c r="K27" s="51" t="s">
        <v>311</v>
      </c>
      <c r="L27" s="51" t="s">
        <v>311</v>
      </c>
      <c r="M27" s="51">
        <v>1</v>
      </c>
      <c r="N27" s="51" t="s">
        <v>311</v>
      </c>
      <c r="O27" s="51" t="s">
        <v>311</v>
      </c>
      <c r="P27" s="51" t="s">
        <v>311</v>
      </c>
      <c r="Q27" s="51" t="s">
        <v>311</v>
      </c>
      <c r="R27" s="51" t="s">
        <v>311</v>
      </c>
      <c r="S27" s="51" t="s">
        <v>311</v>
      </c>
      <c r="T27" s="51">
        <v>1</v>
      </c>
      <c r="U27" s="51">
        <v>0</v>
      </c>
      <c r="V27" s="51">
        <v>4</v>
      </c>
      <c r="W27" s="51">
        <v>2</v>
      </c>
      <c r="X27" s="51">
        <v>1</v>
      </c>
      <c r="Y27" s="51" t="s">
        <v>311</v>
      </c>
      <c r="Z27" s="51" t="s">
        <v>311</v>
      </c>
      <c r="AA27" s="51">
        <v>2</v>
      </c>
      <c r="AB27" s="51" t="s">
        <v>311</v>
      </c>
      <c r="AC27" s="51">
        <v>1</v>
      </c>
      <c r="AD27" s="51" t="s">
        <v>311</v>
      </c>
      <c r="AE27" s="58" t="s">
        <v>212</v>
      </c>
    </row>
    <row r="28" spans="1:31" ht="9.75" customHeight="1" x14ac:dyDescent="0.15">
      <c r="A28" s="43"/>
      <c r="B28" s="56" t="s">
        <v>213</v>
      </c>
      <c r="C28" s="56"/>
      <c r="D28" s="55" t="s">
        <v>56</v>
      </c>
      <c r="E28" s="52"/>
      <c r="F28" s="173">
        <f t="shared" si="4"/>
        <v>13</v>
      </c>
      <c r="G28" s="51">
        <v>4</v>
      </c>
      <c r="H28" s="51" t="s">
        <v>311</v>
      </c>
      <c r="I28" s="51" t="s">
        <v>311</v>
      </c>
      <c r="J28" s="51" t="s">
        <v>311</v>
      </c>
      <c r="K28" s="51" t="s">
        <v>311</v>
      </c>
      <c r="L28" s="51" t="s">
        <v>311</v>
      </c>
      <c r="M28" s="51" t="s">
        <v>311</v>
      </c>
      <c r="N28" s="51" t="s">
        <v>311</v>
      </c>
      <c r="O28" s="51">
        <v>1</v>
      </c>
      <c r="P28" s="51">
        <v>1</v>
      </c>
      <c r="Q28" s="51" t="s">
        <v>311</v>
      </c>
      <c r="R28" s="51" t="s">
        <v>311</v>
      </c>
      <c r="S28" s="51">
        <v>2</v>
      </c>
      <c r="T28" s="51" t="s">
        <v>311</v>
      </c>
      <c r="U28" s="51" t="s">
        <v>311</v>
      </c>
      <c r="V28" s="51">
        <v>4</v>
      </c>
      <c r="W28" s="51" t="s">
        <v>311</v>
      </c>
      <c r="X28" s="51" t="s">
        <v>311</v>
      </c>
      <c r="Y28" s="51" t="s">
        <v>311</v>
      </c>
      <c r="Z28" s="51" t="s">
        <v>311</v>
      </c>
      <c r="AA28" s="51" t="s">
        <v>311</v>
      </c>
      <c r="AB28" s="51" t="s">
        <v>311</v>
      </c>
      <c r="AC28" s="51">
        <v>1</v>
      </c>
      <c r="AD28" s="51" t="s">
        <v>311</v>
      </c>
      <c r="AE28" s="58" t="s">
        <v>213</v>
      </c>
    </row>
    <row r="29" spans="1:31" ht="9.75" customHeight="1" x14ac:dyDescent="0.15">
      <c r="A29" s="43"/>
      <c r="B29" s="56" t="s">
        <v>214</v>
      </c>
      <c r="C29" s="56"/>
      <c r="D29" s="55" t="s">
        <v>57</v>
      </c>
      <c r="E29" s="52"/>
      <c r="F29" s="173">
        <f t="shared" si="4"/>
        <v>2</v>
      </c>
      <c r="G29" s="51">
        <v>1</v>
      </c>
      <c r="H29" s="51" t="s">
        <v>311</v>
      </c>
      <c r="I29" s="51">
        <v>1</v>
      </c>
      <c r="J29" s="51" t="s">
        <v>311</v>
      </c>
      <c r="K29" s="51" t="s">
        <v>311</v>
      </c>
      <c r="L29" s="51" t="s">
        <v>311</v>
      </c>
      <c r="M29" s="51" t="s">
        <v>311</v>
      </c>
      <c r="N29" s="51" t="s">
        <v>311</v>
      </c>
      <c r="O29" s="51" t="s">
        <v>311</v>
      </c>
      <c r="P29" s="51" t="s">
        <v>311</v>
      </c>
      <c r="Q29" s="51" t="s">
        <v>311</v>
      </c>
      <c r="R29" s="51" t="s">
        <v>311</v>
      </c>
      <c r="S29" s="51" t="s">
        <v>311</v>
      </c>
      <c r="T29" s="51" t="s">
        <v>311</v>
      </c>
      <c r="U29" s="51" t="s">
        <v>311</v>
      </c>
      <c r="V29" s="51">
        <v>0</v>
      </c>
      <c r="W29" s="51" t="s">
        <v>311</v>
      </c>
      <c r="X29" s="51" t="s">
        <v>311</v>
      </c>
      <c r="Y29" s="51" t="s">
        <v>311</v>
      </c>
      <c r="Z29" s="51" t="s">
        <v>311</v>
      </c>
      <c r="AA29" s="51" t="s">
        <v>311</v>
      </c>
      <c r="AB29" s="51" t="s">
        <v>311</v>
      </c>
      <c r="AC29" s="51" t="s">
        <v>311</v>
      </c>
      <c r="AD29" s="51" t="s">
        <v>311</v>
      </c>
      <c r="AE29" s="58" t="s">
        <v>234</v>
      </c>
    </row>
    <row r="30" spans="1:31" ht="9.75" customHeight="1" x14ac:dyDescent="0.15">
      <c r="A30" s="43"/>
      <c r="B30" s="56" t="s">
        <v>215</v>
      </c>
      <c r="C30" s="56"/>
      <c r="D30" s="55" t="s">
        <v>58</v>
      </c>
      <c r="E30" s="52"/>
      <c r="F30" s="173">
        <f t="shared" si="4"/>
        <v>33</v>
      </c>
      <c r="G30" s="51">
        <v>22</v>
      </c>
      <c r="H30" s="51">
        <v>3</v>
      </c>
      <c r="I30" s="51">
        <v>1</v>
      </c>
      <c r="J30" s="51" t="s">
        <v>311</v>
      </c>
      <c r="K30" s="51">
        <v>1</v>
      </c>
      <c r="L30" s="51" t="s">
        <v>311</v>
      </c>
      <c r="M30" s="51">
        <v>1</v>
      </c>
      <c r="N30" s="51">
        <v>1</v>
      </c>
      <c r="O30" s="51">
        <v>0</v>
      </c>
      <c r="P30" s="51" t="s">
        <v>311</v>
      </c>
      <c r="Q30" s="51" t="s">
        <v>311</v>
      </c>
      <c r="R30" s="51" t="s">
        <v>311</v>
      </c>
      <c r="S30" s="51">
        <v>1</v>
      </c>
      <c r="T30" s="51" t="s">
        <v>311</v>
      </c>
      <c r="U30" s="51" t="s">
        <v>311</v>
      </c>
      <c r="V30" s="51">
        <v>2</v>
      </c>
      <c r="W30" s="51">
        <v>1</v>
      </c>
      <c r="X30" s="51" t="s">
        <v>311</v>
      </c>
      <c r="Y30" s="51" t="s">
        <v>311</v>
      </c>
      <c r="Z30" s="51" t="s">
        <v>311</v>
      </c>
      <c r="AA30" s="51" t="s">
        <v>311</v>
      </c>
      <c r="AB30" s="51" t="s">
        <v>311</v>
      </c>
      <c r="AC30" s="51" t="s">
        <v>311</v>
      </c>
      <c r="AD30" s="51" t="s">
        <v>311</v>
      </c>
      <c r="AE30" s="58" t="s">
        <v>235</v>
      </c>
    </row>
    <row r="31" spans="1:31" ht="9.75" customHeight="1" x14ac:dyDescent="0.15">
      <c r="A31" s="43"/>
      <c r="B31" s="56" t="s">
        <v>221</v>
      </c>
      <c r="C31" s="56"/>
      <c r="D31" s="55" t="s">
        <v>219</v>
      </c>
      <c r="E31" s="52"/>
      <c r="F31" s="173">
        <f t="shared" si="4"/>
        <v>3</v>
      </c>
      <c r="G31" s="51">
        <v>1</v>
      </c>
      <c r="H31" s="51">
        <v>1</v>
      </c>
      <c r="I31" s="51">
        <v>1</v>
      </c>
      <c r="J31" s="51" t="s">
        <v>311</v>
      </c>
      <c r="K31" s="51" t="s">
        <v>311</v>
      </c>
      <c r="L31" s="51" t="s">
        <v>311</v>
      </c>
      <c r="M31" s="51" t="s">
        <v>311</v>
      </c>
      <c r="N31" s="51" t="s">
        <v>311</v>
      </c>
      <c r="O31" s="51" t="s">
        <v>311</v>
      </c>
      <c r="P31" s="51" t="s">
        <v>311</v>
      </c>
      <c r="Q31" s="51" t="s">
        <v>311</v>
      </c>
      <c r="R31" s="51" t="s">
        <v>311</v>
      </c>
      <c r="S31" s="51" t="s">
        <v>311</v>
      </c>
      <c r="T31" s="51" t="s">
        <v>311</v>
      </c>
      <c r="U31" s="51" t="s">
        <v>311</v>
      </c>
      <c r="V31" s="51" t="s">
        <v>311</v>
      </c>
      <c r="W31" s="51" t="s">
        <v>311</v>
      </c>
      <c r="X31" s="51" t="s">
        <v>311</v>
      </c>
      <c r="Y31" s="51" t="s">
        <v>311</v>
      </c>
      <c r="Z31" s="51" t="s">
        <v>311</v>
      </c>
      <c r="AA31" s="51" t="s">
        <v>311</v>
      </c>
      <c r="AB31" s="51" t="s">
        <v>311</v>
      </c>
      <c r="AC31" s="51" t="s">
        <v>311</v>
      </c>
      <c r="AD31" s="51" t="s">
        <v>311</v>
      </c>
      <c r="AE31" s="58" t="s">
        <v>220</v>
      </c>
    </row>
    <row r="32" spans="1:31" ht="9.75" customHeight="1" x14ac:dyDescent="0.15">
      <c r="A32" s="43"/>
      <c r="B32" s="56" t="s">
        <v>257</v>
      </c>
      <c r="C32" s="56"/>
      <c r="D32" s="55" t="s">
        <v>256</v>
      </c>
      <c r="E32" s="52"/>
      <c r="F32" s="173">
        <f t="shared" si="4"/>
        <v>10</v>
      </c>
      <c r="G32" s="51">
        <v>2</v>
      </c>
      <c r="H32" s="51" t="s">
        <v>311</v>
      </c>
      <c r="I32" s="51">
        <v>1</v>
      </c>
      <c r="J32" s="51" t="s">
        <v>311</v>
      </c>
      <c r="K32" s="51" t="s">
        <v>311</v>
      </c>
      <c r="L32" s="51" t="s">
        <v>311</v>
      </c>
      <c r="M32" s="51" t="s">
        <v>311</v>
      </c>
      <c r="N32" s="51" t="s">
        <v>311</v>
      </c>
      <c r="O32" s="51">
        <v>0</v>
      </c>
      <c r="P32" s="51">
        <v>1</v>
      </c>
      <c r="Q32" s="51" t="s">
        <v>311</v>
      </c>
      <c r="R32" s="51" t="s">
        <v>311</v>
      </c>
      <c r="S32" s="51">
        <v>2</v>
      </c>
      <c r="T32" s="51" t="s">
        <v>311</v>
      </c>
      <c r="U32" s="51" t="s">
        <v>311</v>
      </c>
      <c r="V32" s="51">
        <v>2</v>
      </c>
      <c r="W32" s="51" t="s">
        <v>311</v>
      </c>
      <c r="X32" s="51">
        <v>1</v>
      </c>
      <c r="Y32" s="51" t="s">
        <v>311</v>
      </c>
      <c r="Z32" s="51" t="s">
        <v>311</v>
      </c>
      <c r="AA32" s="51" t="s">
        <v>311</v>
      </c>
      <c r="AB32" s="51" t="s">
        <v>311</v>
      </c>
      <c r="AC32" s="51">
        <v>1</v>
      </c>
      <c r="AD32" s="51" t="s">
        <v>311</v>
      </c>
      <c r="AE32" s="58" t="s">
        <v>257</v>
      </c>
    </row>
    <row r="33" spans="1:31" ht="3" customHeight="1" x14ac:dyDescent="0.15">
      <c r="A33" s="43"/>
      <c r="B33" s="56"/>
      <c r="C33" s="59"/>
      <c r="D33" s="43"/>
      <c r="E33" s="45"/>
      <c r="F33" s="53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51"/>
      <c r="AD33" s="48"/>
      <c r="AE33" s="58"/>
    </row>
    <row r="34" spans="1:31" ht="9.75" customHeight="1" x14ac:dyDescent="0.15">
      <c r="A34" s="203" t="s">
        <v>6</v>
      </c>
      <c r="B34" s="204"/>
      <c r="C34" s="204"/>
      <c r="D34" s="204"/>
      <c r="E34" s="60"/>
      <c r="F34" s="48">
        <f>SUM(F35:F44)</f>
        <v>134</v>
      </c>
      <c r="G34" s="48">
        <f>SUM(G35:G44)</f>
        <v>39</v>
      </c>
      <c r="H34" s="48">
        <f t="shared" ref="H34:AD34" si="5">SUM(H35:H44)</f>
        <v>0</v>
      </c>
      <c r="I34" s="48">
        <f t="shared" si="5"/>
        <v>2</v>
      </c>
      <c r="J34" s="48">
        <f t="shared" si="5"/>
        <v>0</v>
      </c>
      <c r="K34" s="48">
        <f t="shared" si="5"/>
        <v>3</v>
      </c>
      <c r="L34" s="48">
        <f t="shared" si="5"/>
        <v>2</v>
      </c>
      <c r="M34" s="48">
        <f t="shared" si="5"/>
        <v>3</v>
      </c>
      <c r="N34" s="48">
        <f t="shared" si="5"/>
        <v>0</v>
      </c>
      <c r="O34" s="48">
        <v>0</v>
      </c>
      <c r="P34" s="48">
        <f t="shared" si="5"/>
        <v>1</v>
      </c>
      <c r="Q34" s="48">
        <f t="shared" si="5"/>
        <v>1</v>
      </c>
      <c r="R34" s="48">
        <f t="shared" si="5"/>
        <v>0</v>
      </c>
      <c r="S34" s="48">
        <f t="shared" si="5"/>
        <v>5</v>
      </c>
      <c r="T34" s="48">
        <f t="shared" si="5"/>
        <v>5</v>
      </c>
      <c r="U34" s="48">
        <f t="shared" si="5"/>
        <v>1</v>
      </c>
      <c r="V34" s="48">
        <f t="shared" si="5"/>
        <v>21</v>
      </c>
      <c r="W34" s="48">
        <f t="shared" si="5"/>
        <v>10</v>
      </c>
      <c r="X34" s="48">
        <f t="shared" si="5"/>
        <v>6</v>
      </c>
      <c r="Y34" s="48">
        <f t="shared" si="5"/>
        <v>0</v>
      </c>
      <c r="Z34" s="48">
        <f t="shared" si="5"/>
        <v>0</v>
      </c>
      <c r="AA34" s="48">
        <f t="shared" si="5"/>
        <v>5</v>
      </c>
      <c r="AB34" s="48">
        <f t="shared" si="5"/>
        <v>0</v>
      </c>
      <c r="AC34" s="48">
        <f t="shared" si="5"/>
        <v>27</v>
      </c>
      <c r="AD34" s="48">
        <f t="shared" si="5"/>
        <v>3</v>
      </c>
      <c r="AE34" s="58" t="s">
        <v>66</v>
      </c>
    </row>
    <row r="35" spans="1:31" ht="9.75" customHeight="1" x14ac:dyDescent="0.15">
      <c r="A35" s="43"/>
      <c r="B35" s="56" t="s">
        <v>222</v>
      </c>
      <c r="C35" s="56"/>
      <c r="D35" s="55" t="s">
        <v>52</v>
      </c>
      <c r="E35" s="52"/>
      <c r="F35" s="173">
        <f>SUM(G35:AD35)</f>
        <v>28</v>
      </c>
      <c r="G35" s="51">
        <v>8</v>
      </c>
      <c r="H35" s="51" t="s">
        <v>311</v>
      </c>
      <c r="I35" s="51">
        <v>0</v>
      </c>
      <c r="J35" s="51" t="s">
        <v>311</v>
      </c>
      <c r="K35" s="51">
        <v>1</v>
      </c>
      <c r="L35" s="51">
        <v>1</v>
      </c>
      <c r="M35" s="51">
        <v>3</v>
      </c>
      <c r="N35" s="51" t="s">
        <v>311</v>
      </c>
      <c r="O35" s="51">
        <v>0</v>
      </c>
      <c r="P35" s="51">
        <v>1</v>
      </c>
      <c r="Q35" s="51" t="s">
        <v>311</v>
      </c>
      <c r="R35" s="51" t="s">
        <v>311</v>
      </c>
      <c r="S35" s="51">
        <v>2</v>
      </c>
      <c r="T35" s="51" t="s">
        <v>311</v>
      </c>
      <c r="U35" s="51" t="s">
        <v>311</v>
      </c>
      <c r="V35" s="51">
        <v>2</v>
      </c>
      <c r="W35" s="51" t="s">
        <v>311</v>
      </c>
      <c r="X35" s="51">
        <v>0</v>
      </c>
      <c r="Y35" s="51" t="s">
        <v>311</v>
      </c>
      <c r="Z35" s="51" t="s">
        <v>311</v>
      </c>
      <c r="AA35" s="51">
        <v>1</v>
      </c>
      <c r="AB35" s="51" t="s">
        <v>311</v>
      </c>
      <c r="AC35" s="51">
        <v>8</v>
      </c>
      <c r="AD35" s="51">
        <v>1</v>
      </c>
      <c r="AE35" s="58" t="s">
        <v>217</v>
      </c>
    </row>
    <row r="36" spans="1:31" ht="9.75" customHeight="1" x14ac:dyDescent="0.15">
      <c r="A36" s="43"/>
      <c r="B36" s="56" t="s">
        <v>223</v>
      </c>
      <c r="C36" s="56"/>
      <c r="D36" s="55" t="s">
        <v>59</v>
      </c>
      <c r="E36" s="52"/>
      <c r="F36" s="173">
        <f t="shared" ref="F36:F44" si="6">SUM(G36:AD36)</f>
        <v>9</v>
      </c>
      <c r="G36" s="51">
        <v>1</v>
      </c>
      <c r="H36" s="51" t="s">
        <v>311</v>
      </c>
      <c r="I36" s="51">
        <v>1</v>
      </c>
      <c r="J36" s="51" t="s">
        <v>311</v>
      </c>
      <c r="K36" s="51" t="s">
        <v>311</v>
      </c>
      <c r="L36" s="51" t="s">
        <v>311</v>
      </c>
      <c r="M36" s="51" t="s">
        <v>311</v>
      </c>
      <c r="N36" s="51" t="s">
        <v>311</v>
      </c>
      <c r="O36" s="51" t="s">
        <v>311</v>
      </c>
      <c r="P36" s="51" t="s">
        <v>311</v>
      </c>
      <c r="Q36" s="51" t="s">
        <v>311</v>
      </c>
      <c r="R36" s="51" t="s">
        <v>311</v>
      </c>
      <c r="S36" s="51">
        <v>1</v>
      </c>
      <c r="T36" s="51">
        <v>0</v>
      </c>
      <c r="U36" s="51" t="s">
        <v>311</v>
      </c>
      <c r="V36" s="51">
        <v>1</v>
      </c>
      <c r="W36" s="51">
        <v>2</v>
      </c>
      <c r="X36" s="51">
        <v>1</v>
      </c>
      <c r="Y36" s="51" t="s">
        <v>311</v>
      </c>
      <c r="Z36" s="51" t="s">
        <v>311</v>
      </c>
      <c r="AA36" s="51">
        <v>1</v>
      </c>
      <c r="AB36" s="51" t="s">
        <v>311</v>
      </c>
      <c r="AC36" s="51">
        <v>1</v>
      </c>
      <c r="AD36" s="51" t="s">
        <v>311</v>
      </c>
      <c r="AE36" s="58" t="s">
        <v>218</v>
      </c>
    </row>
    <row r="37" spans="1:31" ht="9.75" customHeight="1" x14ac:dyDescent="0.15">
      <c r="A37" s="43"/>
      <c r="B37" s="56" t="s">
        <v>224</v>
      </c>
      <c r="C37" s="56"/>
      <c r="D37" s="55" t="s">
        <v>60</v>
      </c>
      <c r="E37" s="52"/>
      <c r="F37" s="173">
        <f t="shared" si="6"/>
        <v>25</v>
      </c>
      <c r="G37" s="51">
        <v>6</v>
      </c>
      <c r="H37" s="51" t="s">
        <v>311</v>
      </c>
      <c r="I37" s="51" t="s">
        <v>311</v>
      </c>
      <c r="J37" s="51" t="s">
        <v>311</v>
      </c>
      <c r="K37" s="51" t="s">
        <v>311</v>
      </c>
      <c r="L37" s="51" t="s">
        <v>311</v>
      </c>
      <c r="M37" s="51" t="s">
        <v>311</v>
      </c>
      <c r="N37" s="51" t="s">
        <v>311</v>
      </c>
      <c r="O37" s="51" t="s">
        <v>311</v>
      </c>
      <c r="P37" s="51" t="s">
        <v>311</v>
      </c>
      <c r="Q37" s="51">
        <v>1</v>
      </c>
      <c r="R37" s="51" t="s">
        <v>311</v>
      </c>
      <c r="S37" s="51">
        <v>1</v>
      </c>
      <c r="T37" s="51">
        <v>1</v>
      </c>
      <c r="U37" s="51" t="s">
        <v>311</v>
      </c>
      <c r="V37" s="51">
        <v>5</v>
      </c>
      <c r="W37" s="51">
        <v>1</v>
      </c>
      <c r="X37" s="51">
        <v>3</v>
      </c>
      <c r="Y37" s="51" t="s">
        <v>311</v>
      </c>
      <c r="Z37" s="51" t="s">
        <v>311</v>
      </c>
      <c r="AA37" s="51">
        <v>1</v>
      </c>
      <c r="AB37" s="51" t="s">
        <v>311</v>
      </c>
      <c r="AC37" s="51">
        <v>5</v>
      </c>
      <c r="AD37" s="51">
        <v>1</v>
      </c>
      <c r="AE37" s="58" t="s">
        <v>195</v>
      </c>
    </row>
    <row r="38" spans="1:31" ht="9.75" customHeight="1" x14ac:dyDescent="0.15">
      <c r="A38" s="43"/>
      <c r="B38" s="56" t="s">
        <v>225</v>
      </c>
      <c r="C38" s="56"/>
      <c r="D38" s="55" t="s">
        <v>61</v>
      </c>
      <c r="E38" s="52"/>
      <c r="F38" s="173">
        <f t="shared" si="6"/>
        <v>15</v>
      </c>
      <c r="G38" s="51">
        <v>5</v>
      </c>
      <c r="H38" s="51" t="s">
        <v>311</v>
      </c>
      <c r="I38" s="51" t="s">
        <v>311</v>
      </c>
      <c r="J38" s="51" t="s">
        <v>311</v>
      </c>
      <c r="K38" s="51">
        <v>1</v>
      </c>
      <c r="L38" s="51" t="s">
        <v>311</v>
      </c>
      <c r="M38" s="51" t="s">
        <v>311</v>
      </c>
      <c r="N38" s="51" t="s">
        <v>311</v>
      </c>
      <c r="O38" s="51" t="s">
        <v>311</v>
      </c>
      <c r="P38" s="51" t="s">
        <v>311</v>
      </c>
      <c r="Q38" s="51" t="s">
        <v>311</v>
      </c>
      <c r="R38" s="51" t="s">
        <v>311</v>
      </c>
      <c r="S38" s="51" t="s">
        <v>311</v>
      </c>
      <c r="T38" s="51">
        <v>3</v>
      </c>
      <c r="U38" s="51" t="s">
        <v>311</v>
      </c>
      <c r="V38" s="51">
        <v>1</v>
      </c>
      <c r="W38" s="51">
        <v>4</v>
      </c>
      <c r="X38" s="51">
        <v>0</v>
      </c>
      <c r="Y38" s="51" t="s">
        <v>311</v>
      </c>
      <c r="Z38" s="51" t="s">
        <v>311</v>
      </c>
      <c r="AA38" s="51" t="s">
        <v>311</v>
      </c>
      <c r="AB38" s="51" t="s">
        <v>311</v>
      </c>
      <c r="AC38" s="51">
        <v>1</v>
      </c>
      <c r="AD38" s="51" t="s">
        <v>311</v>
      </c>
      <c r="AE38" s="58" t="s">
        <v>233</v>
      </c>
    </row>
    <row r="39" spans="1:31" ht="9.75" customHeight="1" x14ac:dyDescent="0.15">
      <c r="A39" s="43"/>
      <c r="B39" s="56" t="s">
        <v>258</v>
      </c>
      <c r="C39" s="56"/>
      <c r="D39" s="55" t="s">
        <v>62</v>
      </c>
      <c r="E39" s="52"/>
      <c r="F39" s="173">
        <f t="shared" si="6"/>
        <v>12</v>
      </c>
      <c r="G39" s="51">
        <v>7</v>
      </c>
      <c r="H39" s="51" t="s">
        <v>311</v>
      </c>
      <c r="I39" s="51">
        <v>1</v>
      </c>
      <c r="J39" s="51" t="s">
        <v>311</v>
      </c>
      <c r="K39" s="51">
        <v>1</v>
      </c>
      <c r="L39" s="51">
        <v>1</v>
      </c>
      <c r="M39" s="51" t="s">
        <v>311</v>
      </c>
      <c r="N39" s="51" t="s">
        <v>311</v>
      </c>
      <c r="O39" s="51" t="s">
        <v>311</v>
      </c>
      <c r="P39" s="51" t="s">
        <v>311</v>
      </c>
      <c r="Q39" s="51" t="s">
        <v>311</v>
      </c>
      <c r="R39" s="51" t="s">
        <v>311</v>
      </c>
      <c r="S39" s="51" t="s">
        <v>311</v>
      </c>
      <c r="T39" s="51" t="s">
        <v>311</v>
      </c>
      <c r="U39" s="51" t="s">
        <v>311</v>
      </c>
      <c r="V39" s="51" t="s">
        <v>311</v>
      </c>
      <c r="W39" s="51" t="s">
        <v>311</v>
      </c>
      <c r="X39" s="51" t="s">
        <v>311</v>
      </c>
      <c r="Y39" s="51" t="s">
        <v>311</v>
      </c>
      <c r="Z39" s="51" t="s">
        <v>311</v>
      </c>
      <c r="AA39" s="51" t="s">
        <v>311</v>
      </c>
      <c r="AB39" s="51" t="s">
        <v>311</v>
      </c>
      <c r="AC39" s="51">
        <v>1</v>
      </c>
      <c r="AD39" s="51">
        <v>1</v>
      </c>
      <c r="AE39" s="58" t="s">
        <v>266</v>
      </c>
    </row>
    <row r="40" spans="1:31" ht="9.75" customHeight="1" x14ac:dyDescent="0.15">
      <c r="A40" s="43"/>
      <c r="B40" s="56" t="s">
        <v>259</v>
      </c>
      <c r="C40" s="56"/>
      <c r="D40" s="55" t="s">
        <v>227</v>
      </c>
      <c r="E40" s="52"/>
      <c r="F40" s="173">
        <f t="shared" si="6"/>
        <v>13</v>
      </c>
      <c r="G40" s="51" t="s">
        <v>311</v>
      </c>
      <c r="H40" s="51" t="s">
        <v>311</v>
      </c>
      <c r="I40" s="51" t="s">
        <v>311</v>
      </c>
      <c r="J40" s="51" t="s">
        <v>311</v>
      </c>
      <c r="K40" s="51" t="s">
        <v>311</v>
      </c>
      <c r="L40" s="51" t="s">
        <v>311</v>
      </c>
      <c r="M40" s="51" t="s">
        <v>311</v>
      </c>
      <c r="N40" s="51" t="s">
        <v>311</v>
      </c>
      <c r="O40" s="51" t="s">
        <v>311</v>
      </c>
      <c r="P40" s="51" t="s">
        <v>311</v>
      </c>
      <c r="Q40" s="51" t="s">
        <v>311</v>
      </c>
      <c r="R40" s="51" t="s">
        <v>311</v>
      </c>
      <c r="S40" s="51">
        <v>0</v>
      </c>
      <c r="T40" s="51" t="s">
        <v>311</v>
      </c>
      <c r="U40" s="51" t="s">
        <v>311</v>
      </c>
      <c r="V40" s="51">
        <v>4</v>
      </c>
      <c r="W40" s="51">
        <v>2</v>
      </c>
      <c r="X40" s="51" t="s">
        <v>311</v>
      </c>
      <c r="Y40" s="51" t="s">
        <v>311</v>
      </c>
      <c r="Z40" s="51" t="s">
        <v>311</v>
      </c>
      <c r="AA40" s="51">
        <v>1</v>
      </c>
      <c r="AB40" s="51" t="s">
        <v>311</v>
      </c>
      <c r="AC40" s="51">
        <v>6</v>
      </c>
      <c r="AD40" s="51" t="s">
        <v>311</v>
      </c>
      <c r="AE40" s="58" t="s">
        <v>267</v>
      </c>
    </row>
    <row r="41" spans="1:31" ht="9.75" customHeight="1" x14ac:dyDescent="0.15">
      <c r="A41" s="43"/>
      <c r="B41" s="56" t="s">
        <v>260</v>
      </c>
      <c r="C41" s="56"/>
      <c r="D41" s="55" t="s">
        <v>228</v>
      </c>
      <c r="E41" s="52"/>
      <c r="F41" s="173">
        <f t="shared" si="6"/>
        <v>0</v>
      </c>
      <c r="G41" s="51" t="s">
        <v>311</v>
      </c>
      <c r="H41" s="51" t="s">
        <v>311</v>
      </c>
      <c r="I41" s="51" t="s">
        <v>311</v>
      </c>
      <c r="J41" s="51" t="s">
        <v>311</v>
      </c>
      <c r="K41" s="51" t="s">
        <v>311</v>
      </c>
      <c r="L41" s="51" t="s">
        <v>311</v>
      </c>
      <c r="M41" s="51" t="s">
        <v>311</v>
      </c>
      <c r="N41" s="51" t="s">
        <v>311</v>
      </c>
      <c r="O41" s="51" t="s">
        <v>311</v>
      </c>
      <c r="P41" s="51" t="s">
        <v>311</v>
      </c>
      <c r="Q41" s="51" t="s">
        <v>311</v>
      </c>
      <c r="R41" s="51" t="s">
        <v>311</v>
      </c>
      <c r="S41" s="51" t="s">
        <v>311</v>
      </c>
      <c r="T41" s="51" t="s">
        <v>311</v>
      </c>
      <c r="U41" s="51" t="s">
        <v>311</v>
      </c>
      <c r="V41" s="51" t="s">
        <v>311</v>
      </c>
      <c r="W41" s="51" t="s">
        <v>311</v>
      </c>
      <c r="X41" s="51" t="s">
        <v>311</v>
      </c>
      <c r="Y41" s="51" t="s">
        <v>311</v>
      </c>
      <c r="Z41" s="51" t="s">
        <v>311</v>
      </c>
      <c r="AA41" s="51" t="s">
        <v>311</v>
      </c>
      <c r="AB41" s="51" t="s">
        <v>311</v>
      </c>
      <c r="AC41" s="51" t="s">
        <v>311</v>
      </c>
      <c r="AD41" s="51" t="s">
        <v>311</v>
      </c>
      <c r="AE41" s="58" t="s">
        <v>268</v>
      </c>
    </row>
    <row r="42" spans="1:31" ht="9.75" customHeight="1" x14ac:dyDescent="0.15">
      <c r="A42" s="43"/>
      <c r="B42" s="56" t="s">
        <v>261</v>
      </c>
      <c r="C42" s="56"/>
      <c r="D42" s="55" t="s">
        <v>229</v>
      </c>
      <c r="E42" s="52"/>
      <c r="F42" s="173">
        <f t="shared" si="6"/>
        <v>0</v>
      </c>
      <c r="G42" s="51" t="s">
        <v>311</v>
      </c>
      <c r="H42" s="51" t="s">
        <v>311</v>
      </c>
      <c r="I42" s="51" t="s">
        <v>311</v>
      </c>
      <c r="J42" s="51" t="s">
        <v>311</v>
      </c>
      <c r="K42" s="51" t="s">
        <v>311</v>
      </c>
      <c r="L42" s="51" t="s">
        <v>311</v>
      </c>
      <c r="M42" s="51" t="s">
        <v>311</v>
      </c>
      <c r="N42" s="51" t="s">
        <v>311</v>
      </c>
      <c r="O42" s="51" t="s">
        <v>311</v>
      </c>
      <c r="P42" s="51" t="s">
        <v>311</v>
      </c>
      <c r="Q42" s="51" t="s">
        <v>311</v>
      </c>
      <c r="R42" s="51" t="s">
        <v>311</v>
      </c>
      <c r="S42" s="51" t="s">
        <v>311</v>
      </c>
      <c r="T42" s="51" t="s">
        <v>311</v>
      </c>
      <c r="U42" s="51" t="s">
        <v>311</v>
      </c>
      <c r="V42" s="51" t="s">
        <v>311</v>
      </c>
      <c r="W42" s="51" t="s">
        <v>311</v>
      </c>
      <c r="X42" s="51" t="s">
        <v>311</v>
      </c>
      <c r="Y42" s="51" t="s">
        <v>311</v>
      </c>
      <c r="Z42" s="51" t="s">
        <v>311</v>
      </c>
      <c r="AA42" s="51" t="s">
        <v>311</v>
      </c>
      <c r="AB42" s="51" t="s">
        <v>311</v>
      </c>
      <c r="AC42" s="51" t="s">
        <v>311</v>
      </c>
      <c r="AD42" s="51" t="s">
        <v>311</v>
      </c>
      <c r="AE42" s="58" t="s">
        <v>269</v>
      </c>
    </row>
    <row r="43" spans="1:31" ht="9.75" customHeight="1" x14ac:dyDescent="0.15">
      <c r="A43" s="43"/>
      <c r="B43" s="56" t="s">
        <v>262</v>
      </c>
      <c r="C43" s="56"/>
      <c r="D43" s="55" t="s">
        <v>230</v>
      </c>
      <c r="E43" s="52"/>
      <c r="F43" s="173">
        <f t="shared" si="6"/>
        <v>14</v>
      </c>
      <c r="G43" s="51">
        <v>11</v>
      </c>
      <c r="H43" s="51" t="s">
        <v>311</v>
      </c>
      <c r="I43" s="51" t="s">
        <v>311</v>
      </c>
      <c r="J43" s="51" t="s">
        <v>311</v>
      </c>
      <c r="K43" s="51" t="s">
        <v>311</v>
      </c>
      <c r="L43" s="51" t="s">
        <v>311</v>
      </c>
      <c r="M43" s="51" t="s">
        <v>311</v>
      </c>
      <c r="N43" s="51" t="s">
        <v>311</v>
      </c>
      <c r="O43" s="51" t="s">
        <v>311</v>
      </c>
      <c r="P43" s="51" t="s">
        <v>311</v>
      </c>
      <c r="Q43" s="51" t="s">
        <v>311</v>
      </c>
      <c r="R43" s="51" t="s">
        <v>311</v>
      </c>
      <c r="S43" s="51" t="s">
        <v>311</v>
      </c>
      <c r="T43" s="51" t="s">
        <v>311</v>
      </c>
      <c r="U43" s="51" t="s">
        <v>311</v>
      </c>
      <c r="V43" s="51" t="s">
        <v>311</v>
      </c>
      <c r="W43" s="51">
        <v>1</v>
      </c>
      <c r="X43" s="51" t="s">
        <v>311</v>
      </c>
      <c r="Y43" s="51" t="s">
        <v>311</v>
      </c>
      <c r="Z43" s="51" t="s">
        <v>311</v>
      </c>
      <c r="AA43" s="51">
        <v>1</v>
      </c>
      <c r="AB43" s="51" t="s">
        <v>311</v>
      </c>
      <c r="AC43" s="51">
        <v>1</v>
      </c>
      <c r="AD43" s="51" t="s">
        <v>311</v>
      </c>
      <c r="AE43" s="58" t="s">
        <v>270</v>
      </c>
    </row>
    <row r="44" spans="1:31" ht="9.75" customHeight="1" x14ac:dyDescent="0.15">
      <c r="A44" s="43"/>
      <c r="B44" s="56" t="s">
        <v>263</v>
      </c>
      <c r="C44" s="56"/>
      <c r="D44" s="55" t="s">
        <v>231</v>
      </c>
      <c r="E44" s="52"/>
      <c r="F44" s="173">
        <f t="shared" si="6"/>
        <v>18</v>
      </c>
      <c r="G44" s="51">
        <v>1</v>
      </c>
      <c r="H44" s="51" t="s">
        <v>311</v>
      </c>
      <c r="I44" s="51" t="s">
        <v>311</v>
      </c>
      <c r="J44" s="51" t="s">
        <v>311</v>
      </c>
      <c r="K44" s="51" t="s">
        <v>311</v>
      </c>
      <c r="L44" s="51" t="s">
        <v>311</v>
      </c>
      <c r="M44" s="51" t="s">
        <v>311</v>
      </c>
      <c r="N44" s="51" t="s">
        <v>311</v>
      </c>
      <c r="O44" s="51" t="s">
        <v>311</v>
      </c>
      <c r="P44" s="51" t="s">
        <v>311</v>
      </c>
      <c r="Q44" s="51" t="s">
        <v>311</v>
      </c>
      <c r="R44" s="51" t="s">
        <v>311</v>
      </c>
      <c r="S44" s="51">
        <v>1</v>
      </c>
      <c r="T44" s="51">
        <v>1</v>
      </c>
      <c r="U44" s="51">
        <v>1</v>
      </c>
      <c r="V44" s="51">
        <v>8</v>
      </c>
      <c r="W44" s="51" t="s">
        <v>311</v>
      </c>
      <c r="X44" s="51">
        <v>2</v>
      </c>
      <c r="Y44" s="51" t="s">
        <v>311</v>
      </c>
      <c r="Z44" s="51" t="s">
        <v>311</v>
      </c>
      <c r="AA44" s="51" t="s">
        <v>311</v>
      </c>
      <c r="AB44" s="51" t="s">
        <v>311</v>
      </c>
      <c r="AC44" s="51">
        <v>4</v>
      </c>
      <c r="AD44" s="51" t="s">
        <v>311</v>
      </c>
      <c r="AE44" s="58" t="s">
        <v>263</v>
      </c>
    </row>
    <row r="45" spans="1:31" ht="3" customHeight="1" x14ac:dyDescent="0.15">
      <c r="A45" s="43"/>
      <c r="B45" s="56"/>
      <c r="C45" s="59"/>
      <c r="D45" s="43"/>
      <c r="E45" s="45"/>
      <c r="F45" s="53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51"/>
      <c r="AD45" s="48"/>
      <c r="AE45" s="58"/>
    </row>
    <row r="46" spans="1:31" ht="9.75" customHeight="1" x14ac:dyDescent="0.15">
      <c r="A46" s="203" t="s">
        <v>7</v>
      </c>
      <c r="B46" s="204"/>
      <c r="C46" s="204"/>
      <c r="D46" s="204"/>
      <c r="E46" s="60"/>
      <c r="F46" s="48">
        <f>SUM(F47:F48)</f>
        <v>39</v>
      </c>
      <c r="G46" s="48">
        <f>SUM(G47:G48)</f>
        <v>10</v>
      </c>
      <c r="H46" s="48">
        <f t="shared" ref="H46:AD46" si="7">SUM(H47:H48)</f>
        <v>1</v>
      </c>
      <c r="I46" s="48">
        <f t="shared" si="7"/>
        <v>2</v>
      </c>
      <c r="J46" s="48">
        <f t="shared" si="7"/>
        <v>0</v>
      </c>
      <c r="K46" s="48">
        <f t="shared" si="7"/>
        <v>2</v>
      </c>
      <c r="L46" s="48">
        <f t="shared" si="7"/>
        <v>0</v>
      </c>
      <c r="M46" s="48">
        <f t="shared" si="7"/>
        <v>9</v>
      </c>
      <c r="N46" s="48">
        <f t="shared" si="7"/>
        <v>0</v>
      </c>
      <c r="O46" s="48">
        <f t="shared" si="7"/>
        <v>0</v>
      </c>
      <c r="P46" s="48">
        <f t="shared" si="7"/>
        <v>1</v>
      </c>
      <c r="Q46" s="48">
        <f t="shared" si="7"/>
        <v>0</v>
      </c>
      <c r="R46" s="48">
        <f t="shared" si="7"/>
        <v>0</v>
      </c>
      <c r="S46" s="48">
        <f t="shared" si="7"/>
        <v>0</v>
      </c>
      <c r="T46" s="48">
        <f t="shared" si="7"/>
        <v>0</v>
      </c>
      <c r="U46" s="48">
        <f t="shared" si="7"/>
        <v>0</v>
      </c>
      <c r="V46" s="48">
        <f t="shared" si="7"/>
        <v>6</v>
      </c>
      <c r="W46" s="48">
        <f t="shared" si="7"/>
        <v>4</v>
      </c>
      <c r="X46" s="48">
        <f t="shared" si="7"/>
        <v>0</v>
      </c>
      <c r="Y46" s="48">
        <f t="shared" si="7"/>
        <v>1</v>
      </c>
      <c r="Z46" s="48">
        <f t="shared" si="7"/>
        <v>0</v>
      </c>
      <c r="AA46" s="48">
        <f t="shared" si="7"/>
        <v>0</v>
      </c>
      <c r="AB46" s="48">
        <f t="shared" si="7"/>
        <v>0</v>
      </c>
      <c r="AC46" s="48">
        <f t="shared" si="7"/>
        <v>1</v>
      </c>
      <c r="AD46" s="48">
        <f t="shared" si="7"/>
        <v>2</v>
      </c>
      <c r="AE46" s="58" t="s">
        <v>67</v>
      </c>
    </row>
    <row r="47" spans="1:31" ht="9.75" customHeight="1" x14ac:dyDescent="0.15">
      <c r="A47" s="43"/>
      <c r="B47" s="56" t="s">
        <v>264</v>
      </c>
      <c r="C47" s="56"/>
      <c r="D47" s="55" t="s">
        <v>52</v>
      </c>
      <c r="E47" s="52"/>
      <c r="F47" s="173">
        <f t="shared" ref="F47:F48" si="8">SUM(G47:AD47)</f>
        <v>29</v>
      </c>
      <c r="G47" s="51">
        <v>8</v>
      </c>
      <c r="H47" s="51">
        <v>1</v>
      </c>
      <c r="I47" s="51">
        <v>2</v>
      </c>
      <c r="J47" s="51" t="s">
        <v>311</v>
      </c>
      <c r="K47" s="51">
        <v>1</v>
      </c>
      <c r="L47" s="51" t="s">
        <v>311</v>
      </c>
      <c r="M47" s="51">
        <v>9</v>
      </c>
      <c r="N47" s="51" t="s">
        <v>311</v>
      </c>
      <c r="O47" s="51" t="s">
        <v>311</v>
      </c>
      <c r="P47" s="51">
        <v>1</v>
      </c>
      <c r="Q47" s="51" t="s">
        <v>311</v>
      </c>
      <c r="R47" s="51" t="s">
        <v>311</v>
      </c>
      <c r="S47" s="51" t="s">
        <v>311</v>
      </c>
      <c r="T47" s="51" t="s">
        <v>311</v>
      </c>
      <c r="U47" s="51" t="s">
        <v>311</v>
      </c>
      <c r="V47" s="51">
        <v>2</v>
      </c>
      <c r="W47" s="51">
        <v>3</v>
      </c>
      <c r="X47" s="51" t="s">
        <v>311</v>
      </c>
      <c r="Y47" s="51">
        <v>1</v>
      </c>
      <c r="Z47" s="51" t="s">
        <v>311</v>
      </c>
      <c r="AA47" s="51" t="s">
        <v>311</v>
      </c>
      <c r="AB47" s="51" t="s">
        <v>311</v>
      </c>
      <c r="AC47" s="51">
        <v>1</v>
      </c>
      <c r="AD47" s="51" t="s">
        <v>311</v>
      </c>
      <c r="AE47" s="58" t="s">
        <v>226</v>
      </c>
    </row>
    <row r="48" spans="1:31" ht="9.75" customHeight="1" x14ac:dyDescent="0.15">
      <c r="A48" s="43"/>
      <c r="B48" s="56" t="s">
        <v>265</v>
      </c>
      <c r="C48" s="56"/>
      <c r="D48" s="55" t="s">
        <v>63</v>
      </c>
      <c r="E48" s="52"/>
      <c r="F48" s="173">
        <f t="shared" si="8"/>
        <v>10</v>
      </c>
      <c r="G48" s="51">
        <v>2</v>
      </c>
      <c r="H48" s="51" t="s">
        <v>311</v>
      </c>
      <c r="I48" s="51" t="s">
        <v>311</v>
      </c>
      <c r="J48" s="51" t="s">
        <v>311</v>
      </c>
      <c r="K48" s="51">
        <v>1</v>
      </c>
      <c r="L48" s="51" t="s">
        <v>311</v>
      </c>
      <c r="M48" s="51">
        <v>0</v>
      </c>
      <c r="N48" s="51" t="s">
        <v>311</v>
      </c>
      <c r="O48" s="51" t="s">
        <v>311</v>
      </c>
      <c r="P48" s="51" t="s">
        <v>311</v>
      </c>
      <c r="Q48" s="51" t="s">
        <v>311</v>
      </c>
      <c r="R48" s="51" t="s">
        <v>311</v>
      </c>
      <c r="S48" s="51" t="s">
        <v>311</v>
      </c>
      <c r="T48" s="51" t="s">
        <v>311</v>
      </c>
      <c r="U48" s="51" t="s">
        <v>311</v>
      </c>
      <c r="V48" s="51">
        <v>4</v>
      </c>
      <c r="W48" s="51">
        <v>1</v>
      </c>
      <c r="X48" s="51" t="s">
        <v>311</v>
      </c>
      <c r="Y48" s="51" t="s">
        <v>311</v>
      </c>
      <c r="Z48" s="51" t="s">
        <v>311</v>
      </c>
      <c r="AA48" s="51" t="s">
        <v>311</v>
      </c>
      <c r="AB48" s="51" t="s">
        <v>311</v>
      </c>
      <c r="AC48" s="51">
        <v>0</v>
      </c>
      <c r="AD48" s="51">
        <v>2</v>
      </c>
      <c r="AE48" s="58" t="s">
        <v>265</v>
      </c>
    </row>
    <row r="49" spans="1:31" ht="3" customHeight="1" x14ac:dyDescent="0.15">
      <c r="A49" s="43"/>
      <c r="B49" s="56"/>
      <c r="C49" s="59"/>
      <c r="D49" s="43"/>
      <c r="E49" s="45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61"/>
    </row>
    <row r="50" spans="1:31" ht="11.25" customHeight="1" x14ac:dyDescent="0.15">
      <c r="A50" s="62"/>
      <c r="B50" s="63"/>
      <c r="C50" s="64"/>
      <c r="D50" s="62"/>
      <c r="E50" s="65"/>
      <c r="F50" s="205" t="s">
        <v>50</v>
      </c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19" t="s">
        <v>51</v>
      </c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66"/>
    </row>
    <row r="51" spans="1:31" ht="3" customHeight="1" x14ac:dyDescent="0.15">
      <c r="A51" s="43"/>
      <c r="B51" s="56"/>
      <c r="C51" s="59"/>
      <c r="D51" s="43"/>
      <c r="E51" s="45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61"/>
    </row>
    <row r="52" spans="1:31" ht="9.75" customHeight="1" x14ac:dyDescent="0.15">
      <c r="A52" s="202" t="s">
        <v>382</v>
      </c>
      <c r="B52" s="202"/>
      <c r="C52" s="202"/>
      <c r="D52" s="202"/>
      <c r="E52" s="47"/>
      <c r="F52" s="48">
        <v>14156</v>
      </c>
      <c r="G52" s="48">
        <v>2205</v>
      </c>
      <c r="H52" s="48">
        <v>64</v>
      </c>
      <c r="I52" s="48">
        <v>220</v>
      </c>
      <c r="J52" s="51">
        <v>12</v>
      </c>
      <c r="K52" s="48">
        <v>78</v>
      </c>
      <c r="L52" s="48">
        <v>50</v>
      </c>
      <c r="M52" s="48">
        <v>481</v>
      </c>
      <c r="N52" s="48">
        <v>25</v>
      </c>
      <c r="O52" s="48">
        <v>20</v>
      </c>
      <c r="P52" s="48">
        <v>45</v>
      </c>
      <c r="Q52" s="48">
        <v>5</v>
      </c>
      <c r="R52" s="51">
        <v>0</v>
      </c>
      <c r="S52" s="48">
        <v>175</v>
      </c>
      <c r="T52" s="48">
        <v>34</v>
      </c>
      <c r="U52" s="48">
        <v>35</v>
      </c>
      <c r="V52" s="48">
        <v>933</v>
      </c>
      <c r="W52" s="49">
        <v>5539</v>
      </c>
      <c r="X52" s="49">
        <v>394</v>
      </c>
      <c r="Y52" s="49">
        <v>9</v>
      </c>
      <c r="Z52" s="48">
        <v>0</v>
      </c>
      <c r="AA52" s="48">
        <v>2231</v>
      </c>
      <c r="AB52" s="51">
        <v>0</v>
      </c>
      <c r="AC52" s="48">
        <v>1535</v>
      </c>
      <c r="AD52" s="49">
        <v>66</v>
      </c>
      <c r="AE52" s="201" t="s">
        <v>319</v>
      </c>
    </row>
    <row r="53" spans="1:31" ht="9.75" customHeight="1" x14ac:dyDescent="0.15">
      <c r="A53" s="202" t="s">
        <v>330</v>
      </c>
      <c r="B53" s="202"/>
      <c r="C53" s="202"/>
      <c r="D53" s="202"/>
      <c r="E53" s="47"/>
      <c r="F53" s="51">
        <v>14025</v>
      </c>
      <c r="G53" s="51">
        <v>2117</v>
      </c>
      <c r="H53" s="51">
        <v>62</v>
      </c>
      <c r="I53" s="51">
        <v>216</v>
      </c>
      <c r="J53" s="51">
        <v>0</v>
      </c>
      <c r="K53" s="51">
        <v>81</v>
      </c>
      <c r="L53" s="51">
        <v>51</v>
      </c>
      <c r="M53" s="51">
        <v>488</v>
      </c>
      <c r="N53" s="48">
        <v>29</v>
      </c>
      <c r="O53" s="48">
        <v>20</v>
      </c>
      <c r="P53" s="51">
        <v>44</v>
      </c>
      <c r="Q53" s="48">
        <v>5</v>
      </c>
      <c r="R53" s="51">
        <v>0</v>
      </c>
      <c r="S53" s="51">
        <v>189</v>
      </c>
      <c r="T53" s="48">
        <v>22</v>
      </c>
      <c r="U53" s="51">
        <v>37</v>
      </c>
      <c r="V53" s="51">
        <v>909</v>
      </c>
      <c r="W53" s="49">
        <v>5677</v>
      </c>
      <c r="X53" s="49">
        <v>389</v>
      </c>
      <c r="Y53" s="49">
        <v>38</v>
      </c>
      <c r="Z53" s="48">
        <v>0</v>
      </c>
      <c r="AA53" s="51">
        <v>692</v>
      </c>
      <c r="AB53" s="51">
        <v>0</v>
      </c>
      <c r="AC53" s="48">
        <v>2888</v>
      </c>
      <c r="AD53" s="49">
        <v>71</v>
      </c>
      <c r="AE53" s="201" t="s">
        <v>331</v>
      </c>
    </row>
    <row r="54" spans="1:31" ht="9.75" customHeight="1" x14ac:dyDescent="0.15">
      <c r="A54" s="202" t="s">
        <v>344</v>
      </c>
      <c r="B54" s="202"/>
      <c r="C54" s="202"/>
      <c r="D54" s="202"/>
      <c r="E54" s="47"/>
      <c r="F54" s="51">
        <v>14107</v>
      </c>
      <c r="G54" s="51">
        <v>2239</v>
      </c>
      <c r="H54" s="51">
        <v>94</v>
      </c>
      <c r="I54" s="51">
        <v>217</v>
      </c>
      <c r="J54" s="51">
        <v>0</v>
      </c>
      <c r="K54" s="51">
        <v>74</v>
      </c>
      <c r="L54" s="51">
        <v>45</v>
      </c>
      <c r="M54" s="51">
        <v>463</v>
      </c>
      <c r="N54" s="48">
        <v>27</v>
      </c>
      <c r="O54" s="48">
        <v>22</v>
      </c>
      <c r="P54" s="51">
        <v>68</v>
      </c>
      <c r="Q54" s="48">
        <v>7</v>
      </c>
      <c r="R54" s="51">
        <v>0</v>
      </c>
      <c r="S54" s="51">
        <v>138</v>
      </c>
      <c r="T54" s="48">
        <v>110</v>
      </c>
      <c r="U54" s="51">
        <v>18</v>
      </c>
      <c r="V54" s="51">
        <v>912</v>
      </c>
      <c r="W54" s="49">
        <v>5934</v>
      </c>
      <c r="X54" s="49">
        <v>110</v>
      </c>
      <c r="Y54" s="49">
        <v>49</v>
      </c>
      <c r="Z54" s="48">
        <v>0</v>
      </c>
      <c r="AA54" s="51">
        <v>787</v>
      </c>
      <c r="AB54" s="51">
        <v>0</v>
      </c>
      <c r="AC54" s="48">
        <v>2732</v>
      </c>
      <c r="AD54" s="49">
        <v>61</v>
      </c>
      <c r="AE54" s="201" t="s">
        <v>345</v>
      </c>
    </row>
    <row r="55" spans="1:31" ht="9.75" customHeight="1" x14ac:dyDescent="0.15">
      <c r="A55" s="202" t="s">
        <v>383</v>
      </c>
      <c r="B55" s="202"/>
      <c r="C55" s="202"/>
      <c r="D55" s="202"/>
      <c r="E55" s="171"/>
      <c r="F55" s="51">
        <v>13307</v>
      </c>
      <c r="G55" s="51">
        <v>2155</v>
      </c>
      <c r="H55" s="51">
        <v>109</v>
      </c>
      <c r="I55" s="51">
        <v>229</v>
      </c>
      <c r="J55" s="51">
        <v>4</v>
      </c>
      <c r="K55" s="51">
        <v>64</v>
      </c>
      <c r="L55" s="51">
        <v>46</v>
      </c>
      <c r="M55" s="51">
        <v>415</v>
      </c>
      <c r="N55" s="48">
        <v>31</v>
      </c>
      <c r="O55" s="48">
        <v>23</v>
      </c>
      <c r="P55" s="51">
        <v>61</v>
      </c>
      <c r="Q55" s="48">
        <v>6</v>
      </c>
      <c r="R55" s="51">
        <v>0</v>
      </c>
      <c r="S55" s="51">
        <v>160</v>
      </c>
      <c r="T55" s="48">
        <v>81</v>
      </c>
      <c r="U55" s="51">
        <v>20</v>
      </c>
      <c r="V55" s="51">
        <v>709</v>
      </c>
      <c r="W55" s="49">
        <v>6296</v>
      </c>
      <c r="X55" s="49">
        <v>426</v>
      </c>
      <c r="Y55" s="49">
        <v>51</v>
      </c>
      <c r="Z55" s="48">
        <v>0</v>
      </c>
      <c r="AA55" s="51">
        <v>705</v>
      </c>
      <c r="AB55" s="51">
        <v>0</v>
      </c>
      <c r="AC55" s="48">
        <v>1669</v>
      </c>
      <c r="AD55" s="49">
        <v>47</v>
      </c>
      <c r="AE55" s="201" t="s">
        <v>385</v>
      </c>
    </row>
    <row r="56" spans="1:31" ht="9.75" customHeight="1" x14ac:dyDescent="0.15">
      <c r="A56" s="202" t="s">
        <v>384</v>
      </c>
      <c r="B56" s="202"/>
      <c r="C56" s="202"/>
      <c r="D56" s="202"/>
      <c r="E56" s="47"/>
      <c r="F56" s="53">
        <f>SUM(G56:AD56)</f>
        <v>12853</v>
      </c>
      <c r="G56" s="48">
        <f>SUM(G58+G63+G72+G84)</f>
        <v>2080</v>
      </c>
      <c r="H56" s="48">
        <f t="shared" ref="H56:AD56" si="9">SUM(H58+H63+H72+H84)</f>
        <v>109</v>
      </c>
      <c r="I56" s="48">
        <f t="shared" si="9"/>
        <v>216</v>
      </c>
      <c r="J56" s="48">
        <f t="shared" si="9"/>
        <v>4</v>
      </c>
      <c r="K56" s="48">
        <f t="shared" si="9"/>
        <v>68</v>
      </c>
      <c r="L56" s="48">
        <f t="shared" si="9"/>
        <v>48</v>
      </c>
      <c r="M56" s="48">
        <f t="shared" si="9"/>
        <v>439</v>
      </c>
      <c r="N56" s="48">
        <f t="shared" si="9"/>
        <v>6</v>
      </c>
      <c r="O56" s="48">
        <f t="shared" si="9"/>
        <v>15</v>
      </c>
      <c r="P56" s="48">
        <f t="shared" si="9"/>
        <v>69</v>
      </c>
      <c r="Q56" s="48">
        <f t="shared" si="9"/>
        <v>7</v>
      </c>
      <c r="R56" s="48">
        <f t="shared" si="9"/>
        <v>0</v>
      </c>
      <c r="S56" s="48">
        <f t="shared" si="9"/>
        <v>150</v>
      </c>
      <c r="T56" s="48">
        <f t="shared" si="9"/>
        <v>89</v>
      </c>
      <c r="U56" s="48">
        <f t="shared" si="9"/>
        <v>20</v>
      </c>
      <c r="V56" s="48">
        <f t="shared" si="9"/>
        <v>896</v>
      </c>
      <c r="W56" s="48">
        <f t="shared" si="9"/>
        <v>3667</v>
      </c>
      <c r="X56" s="48">
        <f t="shared" si="9"/>
        <v>103</v>
      </c>
      <c r="Y56" s="48">
        <f t="shared" si="9"/>
        <v>9</v>
      </c>
      <c r="Z56" s="48">
        <f t="shared" si="9"/>
        <v>0</v>
      </c>
      <c r="AA56" s="48">
        <f t="shared" si="9"/>
        <v>712</v>
      </c>
      <c r="AB56" s="48">
        <f t="shared" si="9"/>
        <v>0</v>
      </c>
      <c r="AC56" s="48">
        <f t="shared" si="9"/>
        <v>4100</v>
      </c>
      <c r="AD56" s="48">
        <f t="shared" si="9"/>
        <v>46</v>
      </c>
      <c r="AE56" s="201" t="s">
        <v>387</v>
      </c>
    </row>
    <row r="57" spans="1:31" ht="3" customHeight="1" x14ac:dyDescent="0.15">
      <c r="A57" s="43"/>
      <c r="B57" s="44"/>
      <c r="C57" s="43"/>
      <c r="D57" s="43"/>
      <c r="E57" s="45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6"/>
    </row>
    <row r="58" spans="1:31" ht="9.75" customHeight="1" x14ac:dyDescent="0.15">
      <c r="A58" s="203" t="s">
        <v>4</v>
      </c>
      <c r="B58" s="203"/>
      <c r="C58" s="203"/>
      <c r="D58" s="203"/>
      <c r="E58" s="52"/>
      <c r="F58" s="53">
        <f>SUM(F59:F61)</f>
        <v>776</v>
      </c>
      <c r="G58" s="53">
        <f t="shared" ref="G58:AD58" si="10">SUM(G59:G61)</f>
        <v>442</v>
      </c>
      <c r="H58" s="53">
        <f t="shared" si="10"/>
        <v>0</v>
      </c>
      <c r="I58" s="53">
        <f t="shared" si="10"/>
        <v>23</v>
      </c>
      <c r="J58" s="53">
        <f t="shared" si="10"/>
        <v>4</v>
      </c>
      <c r="K58" s="53">
        <f t="shared" si="10"/>
        <v>10</v>
      </c>
      <c r="L58" s="53">
        <f t="shared" si="10"/>
        <v>20</v>
      </c>
      <c r="M58" s="53">
        <f t="shared" si="10"/>
        <v>184</v>
      </c>
      <c r="N58" s="53">
        <f t="shared" si="10"/>
        <v>0</v>
      </c>
      <c r="O58" s="53">
        <f t="shared" si="10"/>
        <v>0</v>
      </c>
      <c r="P58" s="53">
        <f t="shared" si="10"/>
        <v>0</v>
      </c>
      <c r="Q58" s="53">
        <f t="shared" si="10"/>
        <v>0</v>
      </c>
      <c r="R58" s="53">
        <f t="shared" si="10"/>
        <v>0</v>
      </c>
      <c r="S58" s="53">
        <f t="shared" si="10"/>
        <v>28</v>
      </c>
      <c r="T58" s="53">
        <f t="shared" si="10"/>
        <v>0</v>
      </c>
      <c r="U58" s="53">
        <f t="shared" si="10"/>
        <v>0</v>
      </c>
      <c r="V58" s="53">
        <f t="shared" si="10"/>
        <v>41</v>
      </c>
      <c r="W58" s="53">
        <f t="shared" si="10"/>
        <v>0</v>
      </c>
      <c r="X58" s="53">
        <f t="shared" si="10"/>
        <v>0</v>
      </c>
      <c r="Y58" s="53">
        <f t="shared" si="10"/>
        <v>0</v>
      </c>
      <c r="Z58" s="53">
        <f t="shared" si="10"/>
        <v>0</v>
      </c>
      <c r="AA58" s="53">
        <f t="shared" si="10"/>
        <v>7</v>
      </c>
      <c r="AB58" s="53">
        <f t="shared" si="10"/>
        <v>0</v>
      </c>
      <c r="AC58" s="53">
        <f t="shared" si="10"/>
        <v>4</v>
      </c>
      <c r="AD58" s="53">
        <f t="shared" si="10"/>
        <v>13</v>
      </c>
      <c r="AE58" s="54" t="s">
        <v>64</v>
      </c>
    </row>
    <row r="59" spans="1:31" ht="9.75" customHeight="1" x14ac:dyDescent="0.15">
      <c r="A59" s="43"/>
      <c r="B59" s="56" t="s">
        <v>203</v>
      </c>
      <c r="C59" s="56"/>
      <c r="D59" s="55" t="s">
        <v>52</v>
      </c>
      <c r="E59" s="52"/>
      <c r="F59" s="53">
        <f>SUM(G59:AD59)</f>
        <v>292</v>
      </c>
      <c r="G59" s="51">
        <v>115</v>
      </c>
      <c r="H59" s="51" t="s">
        <v>388</v>
      </c>
      <c r="I59" s="51">
        <v>23</v>
      </c>
      <c r="J59" s="51">
        <v>4</v>
      </c>
      <c r="K59" s="51" t="s">
        <v>388</v>
      </c>
      <c r="L59" s="51" t="s">
        <v>388</v>
      </c>
      <c r="M59" s="51">
        <v>144</v>
      </c>
      <c r="N59" s="51">
        <v>0</v>
      </c>
      <c r="O59" s="51" t="s">
        <v>388</v>
      </c>
      <c r="P59" s="51" t="s">
        <v>388</v>
      </c>
      <c r="Q59" s="51" t="s">
        <v>388</v>
      </c>
      <c r="R59" s="51" t="s">
        <v>388</v>
      </c>
      <c r="S59" s="51" t="s">
        <v>388</v>
      </c>
      <c r="T59" s="51" t="s">
        <v>388</v>
      </c>
      <c r="U59" s="51" t="s">
        <v>388</v>
      </c>
      <c r="V59" s="51" t="s">
        <v>388</v>
      </c>
      <c r="W59" s="51" t="s">
        <v>388</v>
      </c>
      <c r="X59" s="51" t="s">
        <v>388</v>
      </c>
      <c r="Y59" s="51" t="s">
        <v>388</v>
      </c>
      <c r="Z59" s="51" t="s">
        <v>388</v>
      </c>
      <c r="AA59" s="51" t="s">
        <v>388</v>
      </c>
      <c r="AB59" s="51" t="s">
        <v>388</v>
      </c>
      <c r="AC59" s="51" t="s">
        <v>388</v>
      </c>
      <c r="AD59" s="51">
        <v>6</v>
      </c>
      <c r="AE59" s="58" t="s">
        <v>204</v>
      </c>
    </row>
    <row r="60" spans="1:31" ht="9.75" customHeight="1" x14ac:dyDescent="0.15">
      <c r="A60" s="43"/>
      <c r="B60" s="56" t="s">
        <v>205</v>
      </c>
      <c r="C60" s="56"/>
      <c r="D60" s="55" t="s">
        <v>53</v>
      </c>
      <c r="E60" s="52"/>
      <c r="F60" s="53">
        <f t="shared" ref="F60:F61" si="11">SUM(G60:AD60)</f>
        <v>37</v>
      </c>
      <c r="G60" s="51">
        <v>23</v>
      </c>
      <c r="H60" s="51" t="s">
        <v>388</v>
      </c>
      <c r="I60" s="51" t="s">
        <v>388</v>
      </c>
      <c r="J60" s="51" t="s">
        <v>311</v>
      </c>
      <c r="K60" s="51" t="s">
        <v>388</v>
      </c>
      <c r="L60" s="51" t="s">
        <v>388</v>
      </c>
      <c r="M60" s="51" t="s">
        <v>388</v>
      </c>
      <c r="N60" s="51" t="s">
        <v>388</v>
      </c>
      <c r="O60" s="51" t="s">
        <v>388</v>
      </c>
      <c r="P60" s="51" t="s">
        <v>388</v>
      </c>
      <c r="Q60" s="51" t="s">
        <v>388</v>
      </c>
      <c r="R60" s="51" t="s">
        <v>388</v>
      </c>
      <c r="S60" s="51" t="s">
        <v>388</v>
      </c>
      <c r="T60" s="51" t="s">
        <v>388</v>
      </c>
      <c r="U60" s="51" t="s">
        <v>388</v>
      </c>
      <c r="V60" s="51" t="s">
        <v>388</v>
      </c>
      <c r="W60" s="51" t="s">
        <v>388</v>
      </c>
      <c r="X60" s="51" t="s">
        <v>388</v>
      </c>
      <c r="Y60" s="51" t="s">
        <v>388</v>
      </c>
      <c r="Z60" s="51" t="s">
        <v>388</v>
      </c>
      <c r="AA60" s="51">
        <v>7</v>
      </c>
      <c r="AB60" s="51" t="s">
        <v>388</v>
      </c>
      <c r="AC60" s="51" t="s">
        <v>388</v>
      </c>
      <c r="AD60" s="51">
        <v>7</v>
      </c>
      <c r="AE60" s="58" t="s">
        <v>206</v>
      </c>
    </row>
    <row r="61" spans="1:31" ht="9.75" customHeight="1" x14ac:dyDescent="0.15">
      <c r="A61" s="43"/>
      <c r="B61" s="56" t="s">
        <v>207</v>
      </c>
      <c r="C61" s="56"/>
      <c r="D61" s="55" t="s">
        <v>54</v>
      </c>
      <c r="E61" s="52"/>
      <c r="F61" s="53">
        <f t="shared" si="11"/>
        <v>447</v>
      </c>
      <c r="G61" s="51">
        <v>304</v>
      </c>
      <c r="H61" s="51" t="s">
        <v>388</v>
      </c>
      <c r="I61" s="51" t="s">
        <v>388</v>
      </c>
      <c r="J61" s="51" t="s">
        <v>388</v>
      </c>
      <c r="K61" s="51">
        <v>10</v>
      </c>
      <c r="L61" s="51">
        <v>20</v>
      </c>
      <c r="M61" s="51">
        <v>40</v>
      </c>
      <c r="N61" s="51" t="s">
        <v>388</v>
      </c>
      <c r="O61" s="51" t="s">
        <v>388</v>
      </c>
      <c r="P61" s="51" t="s">
        <v>388</v>
      </c>
      <c r="Q61" s="51" t="s">
        <v>388</v>
      </c>
      <c r="R61" s="51" t="s">
        <v>388</v>
      </c>
      <c r="S61" s="51">
        <v>28</v>
      </c>
      <c r="T61" s="51" t="s">
        <v>388</v>
      </c>
      <c r="U61" s="51" t="s">
        <v>388</v>
      </c>
      <c r="V61" s="51">
        <v>41</v>
      </c>
      <c r="W61" s="51" t="s">
        <v>388</v>
      </c>
      <c r="X61" s="51" t="s">
        <v>388</v>
      </c>
      <c r="Y61" s="51" t="s">
        <v>388</v>
      </c>
      <c r="Z61" s="51" t="s">
        <v>388</v>
      </c>
      <c r="AA61" s="51">
        <v>0</v>
      </c>
      <c r="AB61" s="51" t="s">
        <v>388</v>
      </c>
      <c r="AC61" s="51">
        <v>4</v>
      </c>
      <c r="AD61" s="51">
        <v>0</v>
      </c>
      <c r="AE61" s="58" t="s">
        <v>208</v>
      </c>
    </row>
    <row r="62" spans="1:31" ht="3" customHeight="1" x14ac:dyDescent="0.15">
      <c r="A62" s="43"/>
      <c r="B62" s="56"/>
      <c r="C62" s="59"/>
      <c r="D62" s="43"/>
      <c r="E62" s="45"/>
      <c r="F62" s="51"/>
      <c r="G62" s="51"/>
      <c r="H62" s="48"/>
      <c r="I62" s="48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8"/>
    </row>
    <row r="63" spans="1:31" ht="9.75" customHeight="1" x14ac:dyDescent="0.15">
      <c r="A63" s="203" t="s">
        <v>5</v>
      </c>
      <c r="B63" s="204"/>
      <c r="C63" s="204"/>
      <c r="D63" s="204"/>
      <c r="E63" s="60"/>
      <c r="F63" s="53">
        <f>SUM(F64:F70)</f>
        <v>6869</v>
      </c>
      <c r="G63" s="53">
        <f t="shared" ref="G63:AD63" si="12">SUM(G64:G70)</f>
        <v>792</v>
      </c>
      <c r="H63" s="53">
        <f t="shared" si="12"/>
        <v>76</v>
      </c>
      <c r="I63" s="53">
        <f t="shared" si="12"/>
        <v>80</v>
      </c>
      <c r="J63" s="53">
        <f t="shared" si="12"/>
        <v>0</v>
      </c>
      <c r="K63" s="53">
        <f t="shared" si="12"/>
        <v>5</v>
      </c>
      <c r="L63" s="53">
        <f t="shared" si="12"/>
        <v>0</v>
      </c>
      <c r="M63" s="53">
        <f t="shared" si="12"/>
        <v>55</v>
      </c>
      <c r="N63" s="53">
        <f t="shared" si="12"/>
        <v>6</v>
      </c>
      <c r="O63" s="53">
        <f t="shared" si="12"/>
        <v>15</v>
      </c>
      <c r="P63" s="53">
        <f t="shared" si="12"/>
        <v>48</v>
      </c>
      <c r="Q63" s="53">
        <f t="shared" si="12"/>
        <v>0</v>
      </c>
      <c r="R63" s="53">
        <f t="shared" si="12"/>
        <v>0</v>
      </c>
      <c r="S63" s="53">
        <f t="shared" si="12"/>
        <v>73</v>
      </c>
      <c r="T63" s="53">
        <f t="shared" si="12"/>
        <v>25</v>
      </c>
      <c r="U63" s="53">
        <f t="shared" si="12"/>
        <v>0</v>
      </c>
      <c r="V63" s="53">
        <f t="shared" si="12"/>
        <v>379</v>
      </c>
      <c r="W63" s="53">
        <f t="shared" si="12"/>
        <v>2301</v>
      </c>
      <c r="X63" s="53">
        <f t="shared" si="12"/>
        <v>47</v>
      </c>
      <c r="Y63" s="53">
        <f t="shared" si="12"/>
        <v>0</v>
      </c>
      <c r="Z63" s="53">
        <f t="shared" si="12"/>
        <v>0</v>
      </c>
      <c r="AA63" s="53">
        <f t="shared" si="12"/>
        <v>670</v>
      </c>
      <c r="AB63" s="53">
        <f t="shared" si="12"/>
        <v>0</v>
      </c>
      <c r="AC63" s="53">
        <f t="shared" si="12"/>
        <v>2297</v>
      </c>
      <c r="AD63" s="53">
        <f t="shared" si="12"/>
        <v>0</v>
      </c>
      <c r="AE63" s="58" t="s">
        <v>65</v>
      </c>
    </row>
    <row r="64" spans="1:31" ht="9.75" customHeight="1" x14ac:dyDescent="0.15">
      <c r="A64" s="43"/>
      <c r="B64" s="56" t="s">
        <v>209</v>
      </c>
      <c r="C64" s="56"/>
      <c r="D64" s="55" t="s">
        <v>52</v>
      </c>
      <c r="E64" s="52"/>
      <c r="F64" s="53">
        <f>SUM(G64:AD64)</f>
        <v>5100</v>
      </c>
      <c r="G64" s="48">
        <v>0</v>
      </c>
      <c r="H64" s="51" t="s">
        <v>388</v>
      </c>
      <c r="I64" s="51" t="s">
        <v>388</v>
      </c>
      <c r="J64" s="51" t="s">
        <v>388</v>
      </c>
      <c r="K64" s="51" t="s">
        <v>388</v>
      </c>
      <c r="L64" s="51" t="s">
        <v>388</v>
      </c>
      <c r="M64" s="51">
        <v>25</v>
      </c>
      <c r="N64" s="51" t="s">
        <v>388</v>
      </c>
      <c r="O64" s="51" t="s">
        <v>388</v>
      </c>
      <c r="P64" s="51" t="s">
        <v>388</v>
      </c>
      <c r="Q64" s="51" t="s">
        <v>388</v>
      </c>
      <c r="R64" s="51" t="s">
        <v>388</v>
      </c>
      <c r="S64" s="51" t="s">
        <v>388</v>
      </c>
      <c r="T64" s="51" t="s">
        <v>388</v>
      </c>
      <c r="U64" s="51" t="s">
        <v>388</v>
      </c>
      <c r="V64" s="51">
        <v>6</v>
      </c>
      <c r="W64" s="51">
        <v>2262</v>
      </c>
      <c r="X64" s="51">
        <v>25</v>
      </c>
      <c r="Y64" s="51" t="s">
        <v>388</v>
      </c>
      <c r="Z64" s="51" t="s">
        <v>388</v>
      </c>
      <c r="AA64" s="51">
        <v>536</v>
      </c>
      <c r="AB64" s="51" t="s">
        <v>388</v>
      </c>
      <c r="AC64" s="51">
        <v>2246</v>
      </c>
      <c r="AD64" s="51" t="s">
        <v>388</v>
      </c>
      <c r="AE64" s="58" t="s">
        <v>210</v>
      </c>
    </row>
    <row r="65" spans="1:31" ht="9.75" customHeight="1" x14ac:dyDescent="0.15">
      <c r="A65" s="43"/>
      <c r="B65" s="56" t="s">
        <v>211</v>
      </c>
      <c r="C65" s="56"/>
      <c r="D65" s="55" t="s">
        <v>55</v>
      </c>
      <c r="E65" s="52"/>
      <c r="F65" s="53">
        <f t="shared" ref="F65:F70" si="13">SUM(G65:AD65)</f>
        <v>302</v>
      </c>
      <c r="G65" s="48">
        <v>4</v>
      </c>
      <c r="H65" s="51" t="s">
        <v>388</v>
      </c>
      <c r="I65" s="51">
        <v>12</v>
      </c>
      <c r="J65" s="51" t="s">
        <v>388</v>
      </c>
      <c r="K65" s="51" t="s">
        <v>388</v>
      </c>
      <c r="L65" s="51" t="s">
        <v>388</v>
      </c>
      <c r="M65" s="51">
        <v>15</v>
      </c>
      <c r="N65" s="51" t="s">
        <v>388</v>
      </c>
      <c r="O65" s="51" t="s">
        <v>388</v>
      </c>
      <c r="P65" s="51" t="s">
        <v>388</v>
      </c>
      <c r="Q65" s="51" t="s">
        <v>388</v>
      </c>
      <c r="R65" s="51" t="s">
        <v>388</v>
      </c>
      <c r="S65" s="51" t="s">
        <v>388</v>
      </c>
      <c r="T65" s="51">
        <v>25</v>
      </c>
      <c r="U65" s="51">
        <v>0</v>
      </c>
      <c r="V65" s="51">
        <v>66</v>
      </c>
      <c r="W65" s="51">
        <v>20</v>
      </c>
      <c r="X65" s="51">
        <v>11</v>
      </c>
      <c r="Y65" s="51" t="s">
        <v>388</v>
      </c>
      <c r="Z65" s="51" t="s">
        <v>388</v>
      </c>
      <c r="AA65" s="51">
        <v>134</v>
      </c>
      <c r="AB65" s="51" t="s">
        <v>388</v>
      </c>
      <c r="AC65" s="51">
        <v>15</v>
      </c>
      <c r="AD65" s="51" t="s">
        <v>388</v>
      </c>
      <c r="AE65" s="58" t="s">
        <v>212</v>
      </c>
    </row>
    <row r="66" spans="1:31" ht="9.75" customHeight="1" x14ac:dyDescent="0.15">
      <c r="A66" s="43"/>
      <c r="B66" s="56" t="s">
        <v>213</v>
      </c>
      <c r="C66" s="56"/>
      <c r="D66" s="55" t="s">
        <v>56</v>
      </c>
      <c r="E66" s="52"/>
      <c r="F66" s="53">
        <f t="shared" si="13"/>
        <v>422</v>
      </c>
      <c r="G66" s="51">
        <v>92</v>
      </c>
      <c r="H66" s="51" t="s">
        <v>388</v>
      </c>
      <c r="I66" s="51">
        <v>0</v>
      </c>
      <c r="J66" s="51" t="s">
        <v>388</v>
      </c>
      <c r="K66" s="51" t="s">
        <v>388</v>
      </c>
      <c r="L66" s="51" t="s">
        <v>388</v>
      </c>
      <c r="M66" s="51" t="s">
        <v>388</v>
      </c>
      <c r="N66" s="51" t="s">
        <v>388</v>
      </c>
      <c r="O66" s="51">
        <v>15</v>
      </c>
      <c r="P66" s="51">
        <v>9</v>
      </c>
      <c r="Q66" s="51" t="s">
        <v>388</v>
      </c>
      <c r="R66" s="51" t="s">
        <v>388</v>
      </c>
      <c r="S66" s="51">
        <v>12</v>
      </c>
      <c r="T66" s="51" t="s">
        <v>388</v>
      </c>
      <c r="U66" s="51" t="s">
        <v>388</v>
      </c>
      <c r="V66" s="51">
        <v>262</v>
      </c>
      <c r="W66" s="51">
        <v>0</v>
      </c>
      <c r="X66" s="51" t="s">
        <v>388</v>
      </c>
      <c r="Y66" s="51" t="s">
        <v>388</v>
      </c>
      <c r="Z66" s="51" t="s">
        <v>388</v>
      </c>
      <c r="AA66" s="51" t="s">
        <v>388</v>
      </c>
      <c r="AB66" s="51" t="s">
        <v>388</v>
      </c>
      <c r="AC66" s="51">
        <v>32</v>
      </c>
      <c r="AD66" s="51" t="s">
        <v>388</v>
      </c>
      <c r="AE66" s="58" t="s">
        <v>213</v>
      </c>
    </row>
    <row r="67" spans="1:31" ht="9.75" customHeight="1" x14ac:dyDescent="0.15">
      <c r="A67" s="43"/>
      <c r="B67" s="56" t="s">
        <v>214</v>
      </c>
      <c r="C67" s="56"/>
      <c r="D67" s="55" t="s">
        <v>57</v>
      </c>
      <c r="E67" s="52"/>
      <c r="F67" s="53">
        <f t="shared" si="13"/>
        <v>16</v>
      </c>
      <c r="G67" s="48">
        <v>7</v>
      </c>
      <c r="H67" s="51" t="s">
        <v>388</v>
      </c>
      <c r="I67" s="51">
        <v>9</v>
      </c>
      <c r="J67" s="51" t="s">
        <v>388</v>
      </c>
      <c r="K67" s="51" t="s">
        <v>388</v>
      </c>
      <c r="L67" s="51" t="s">
        <v>388</v>
      </c>
      <c r="M67" s="51" t="s">
        <v>388</v>
      </c>
      <c r="N67" s="51" t="s">
        <v>388</v>
      </c>
      <c r="O67" s="51" t="s">
        <v>388</v>
      </c>
      <c r="P67" s="51" t="s">
        <v>388</v>
      </c>
      <c r="Q67" s="51" t="s">
        <v>388</v>
      </c>
      <c r="R67" s="51" t="s">
        <v>388</v>
      </c>
      <c r="S67" s="51" t="s">
        <v>388</v>
      </c>
      <c r="T67" s="51" t="s">
        <v>388</v>
      </c>
      <c r="U67" s="51" t="s">
        <v>388</v>
      </c>
      <c r="V67" s="51">
        <v>0</v>
      </c>
      <c r="W67" s="51" t="s">
        <v>388</v>
      </c>
      <c r="X67" s="51" t="s">
        <v>388</v>
      </c>
      <c r="Y67" s="51" t="s">
        <v>388</v>
      </c>
      <c r="Z67" s="51" t="s">
        <v>388</v>
      </c>
      <c r="AA67" s="51" t="s">
        <v>388</v>
      </c>
      <c r="AB67" s="51" t="s">
        <v>388</v>
      </c>
      <c r="AC67" s="51" t="s">
        <v>388</v>
      </c>
      <c r="AD67" s="51" t="s">
        <v>388</v>
      </c>
      <c r="AE67" s="58" t="s">
        <v>214</v>
      </c>
    </row>
    <row r="68" spans="1:31" ht="9.75" customHeight="1" x14ac:dyDescent="0.15">
      <c r="A68" s="43"/>
      <c r="B68" s="56" t="s">
        <v>215</v>
      </c>
      <c r="C68" s="56"/>
      <c r="D68" s="55" t="s">
        <v>58</v>
      </c>
      <c r="E68" s="52"/>
      <c r="F68" s="53">
        <f t="shared" si="13"/>
        <v>818</v>
      </c>
      <c r="G68" s="51">
        <v>648</v>
      </c>
      <c r="H68" s="51">
        <v>68</v>
      </c>
      <c r="I68" s="51">
        <v>9</v>
      </c>
      <c r="J68" s="51" t="s">
        <v>388</v>
      </c>
      <c r="K68" s="51">
        <v>5</v>
      </c>
      <c r="L68" s="51" t="s">
        <v>388</v>
      </c>
      <c r="M68" s="51">
        <v>15</v>
      </c>
      <c r="N68" s="51">
        <v>6</v>
      </c>
      <c r="O68" s="51">
        <v>0</v>
      </c>
      <c r="P68" s="51" t="s">
        <v>388</v>
      </c>
      <c r="Q68" s="51" t="s">
        <v>388</v>
      </c>
      <c r="R68" s="51" t="s">
        <v>388</v>
      </c>
      <c r="S68" s="51">
        <v>25</v>
      </c>
      <c r="T68" s="51" t="s">
        <v>388</v>
      </c>
      <c r="U68" s="51" t="s">
        <v>388</v>
      </c>
      <c r="V68" s="51">
        <v>23</v>
      </c>
      <c r="W68" s="51">
        <v>19</v>
      </c>
      <c r="X68" s="51" t="s">
        <v>388</v>
      </c>
      <c r="Y68" s="51" t="s">
        <v>388</v>
      </c>
      <c r="Z68" s="51" t="s">
        <v>388</v>
      </c>
      <c r="AA68" s="51" t="s">
        <v>388</v>
      </c>
      <c r="AB68" s="51" t="s">
        <v>388</v>
      </c>
      <c r="AC68" s="51" t="s">
        <v>388</v>
      </c>
      <c r="AD68" s="51" t="s">
        <v>388</v>
      </c>
      <c r="AE68" s="58" t="s">
        <v>216</v>
      </c>
    </row>
    <row r="69" spans="1:31" ht="9.75" customHeight="1" x14ac:dyDescent="0.15">
      <c r="A69" s="43"/>
      <c r="B69" s="56" t="s">
        <v>232</v>
      </c>
      <c r="C69" s="56"/>
      <c r="D69" s="55" t="s">
        <v>219</v>
      </c>
      <c r="E69" s="52"/>
      <c r="F69" s="53">
        <f t="shared" si="13"/>
        <v>36</v>
      </c>
      <c r="G69" s="51">
        <v>7</v>
      </c>
      <c r="H69" s="51">
        <v>8</v>
      </c>
      <c r="I69" s="51">
        <v>21</v>
      </c>
      <c r="J69" s="51" t="s">
        <v>388</v>
      </c>
      <c r="K69" s="51" t="s">
        <v>388</v>
      </c>
      <c r="L69" s="51" t="s">
        <v>388</v>
      </c>
      <c r="M69" s="51" t="s">
        <v>388</v>
      </c>
      <c r="N69" s="51" t="s">
        <v>388</v>
      </c>
      <c r="O69" s="51" t="s">
        <v>388</v>
      </c>
      <c r="P69" s="51" t="s">
        <v>388</v>
      </c>
      <c r="Q69" s="51" t="s">
        <v>388</v>
      </c>
      <c r="R69" s="51" t="s">
        <v>388</v>
      </c>
      <c r="S69" s="51" t="s">
        <v>388</v>
      </c>
      <c r="T69" s="51">
        <v>0</v>
      </c>
      <c r="U69" s="51" t="s">
        <v>388</v>
      </c>
      <c r="V69" s="51" t="s">
        <v>388</v>
      </c>
      <c r="W69" s="51" t="s">
        <v>388</v>
      </c>
      <c r="X69" s="51" t="s">
        <v>388</v>
      </c>
      <c r="Y69" s="51" t="s">
        <v>388</v>
      </c>
      <c r="Z69" s="51" t="s">
        <v>388</v>
      </c>
      <c r="AA69" s="51" t="s">
        <v>388</v>
      </c>
      <c r="AB69" s="51" t="s">
        <v>388</v>
      </c>
      <c r="AC69" s="51" t="s">
        <v>388</v>
      </c>
      <c r="AD69" s="51" t="s">
        <v>388</v>
      </c>
      <c r="AE69" s="58" t="s">
        <v>220</v>
      </c>
    </row>
    <row r="70" spans="1:31" ht="9.75" customHeight="1" x14ac:dyDescent="0.15">
      <c r="A70" s="43"/>
      <c r="B70" s="56" t="s">
        <v>257</v>
      </c>
      <c r="C70" s="56"/>
      <c r="D70" s="55" t="s">
        <v>256</v>
      </c>
      <c r="E70" s="52"/>
      <c r="F70" s="53">
        <f t="shared" si="13"/>
        <v>175</v>
      </c>
      <c r="G70" s="48">
        <v>34</v>
      </c>
      <c r="H70" s="51" t="s">
        <v>388</v>
      </c>
      <c r="I70" s="51">
        <v>29</v>
      </c>
      <c r="J70" s="51" t="s">
        <v>388</v>
      </c>
      <c r="K70" s="51" t="s">
        <v>388</v>
      </c>
      <c r="L70" s="51" t="s">
        <v>388</v>
      </c>
      <c r="M70" s="51" t="s">
        <v>388</v>
      </c>
      <c r="N70" s="51" t="s">
        <v>388</v>
      </c>
      <c r="O70" s="51" t="s">
        <v>311</v>
      </c>
      <c r="P70" s="51">
        <v>39</v>
      </c>
      <c r="Q70" s="51" t="s">
        <v>388</v>
      </c>
      <c r="R70" s="51" t="s">
        <v>388</v>
      </c>
      <c r="S70" s="51">
        <v>36</v>
      </c>
      <c r="T70" s="51" t="s">
        <v>388</v>
      </c>
      <c r="U70" s="51" t="s">
        <v>388</v>
      </c>
      <c r="V70" s="51">
        <v>22</v>
      </c>
      <c r="W70" s="51" t="s">
        <v>388</v>
      </c>
      <c r="X70" s="51">
        <v>11</v>
      </c>
      <c r="Y70" s="51" t="s">
        <v>388</v>
      </c>
      <c r="Z70" s="51" t="s">
        <v>388</v>
      </c>
      <c r="AA70" s="51" t="s">
        <v>388</v>
      </c>
      <c r="AB70" s="51" t="s">
        <v>388</v>
      </c>
      <c r="AC70" s="51">
        <v>4</v>
      </c>
      <c r="AD70" s="51" t="s">
        <v>388</v>
      </c>
      <c r="AE70" s="58" t="s">
        <v>257</v>
      </c>
    </row>
    <row r="71" spans="1:31" ht="3" customHeight="1" x14ac:dyDescent="0.15">
      <c r="A71" s="43"/>
      <c r="B71" s="56"/>
      <c r="C71" s="59"/>
      <c r="D71" s="43"/>
      <c r="E71" s="45"/>
      <c r="F71" s="51"/>
      <c r="G71" s="48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8"/>
    </row>
    <row r="72" spans="1:31" ht="9.75" customHeight="1" x14ac:dyDescent="0.15">
      <c r="A72" s="203" t="s">
        <v>6</v>
      </c>
      <c r="B72" s="204"/>
      <c r="C72" s="204"/>
      <c r="D72" s="204"/>
      <c r="E72" s="60"/>
      <c r="F72" s="53">
        <f>SUM(F73:F82)</f>
        <v>4419</v>
      </c>
      <c r="G72" s="53">
        <f>SUM(G73:G82)</f>
        <v>630</v>
      </c>
      <c r="H72" s="53">
        <f t="shared" ref="H72:AD72" si="14">SUM(H73:H82)</f>
        <v>0</v>
      </c>
      <c r="I72" s="53">
        <f t="shared" si="14"/>
        <v>104</v>
      </c>
      <c r="J72" s="53">
        <f t="shared" si="14"/>
        <v>0</v>
      </c>
      <c r="K72" s="53">
        <f t="shared" si="14"/>
        <v>42</v>
      </c>
      <c r="L72" s="53">
        <f t="shared" si="14"/>
        <v>28</v>
      </c>
      <c r="M72" s="53">
        <f t="shared" si="14"/>
        <v>22</v>
      </c>
      <c r="N72" s="53">
        <f t="shared" si="14"/>
        <v>0</v>
      </c>
      <c r="O72" s="53">
        <f t="shared" si="14"/>
        <v>0</v>
      </c>
      <c r="P72" s="53">
        <f t="shared" si="14"/>
        <v>5</v>
      </c>
      <c r="Q72" s="53">
        <f t="shared" si="14"/>
        <v>7</v>
      </c>
      <c r="R72" s="53">
        <f t="shared" si="14"/>
        <v>0</v>
      </c>
      <c r="S72" s="53">
        <f t="shared" si="14"/>
        <v>49</v>
      </c>
      <c r="T72" s="53">
        <f t="shared" si="14"/>
        <v>64</v>
      </c>
      <c r="U72" s="53">
        <f t="shared" si="14"/>
        <v>20</v>
      </c>
      <c r="V72" s="53">
        <f t="shared" si="14"/>
        <v>356</v>
      </c>
      <c r="W72" s="53">
        <f t="shared" si="14"/>
        <v>1204</v>
      </c>
      <c r="X72" s="53">
        <f t="shared" si="14"/>
        <v>56</v>
      </c>
      <c r="Y72" s="53">
        <f t="shared" si="14"/>
        <v>0</v>
      </c>
      <c r="Z72" s="53">
        <f t="shared" si="14"/>
        <v>0</v>
      </c>
      <c r="AA72" s="53">
        <f t="shared" si="14"/>
        <v>35</v>
      </c>
      <c r="AB72" s="53">
        <f t="shared" si="14"/>
        <v>0</v>
      </c>
      <c r="AC72" s="53">
        <f t="shared" si="14"/>
        <v>1780</v>
      </c>
      <c r="AD72" s="53">
        <f t="shared" si="14"/>
        <v>17</v>
      </c>
      <c r="AE72" s="58" t="s">
        <v>66</v>
      </c>
    </row>
    <row r="73" spans="1:31" ht="9.75" customHeight="1" x14ac:dyDescent="0.15">
      <c r="A73" s="43"/>
      <c r="B73" s="56" t="s">
        <v>222</v>
      </c>
      <c r="C73" s="56"/>
      <c r="D73" s="55" t="s">
        <v>52</v>
      </c>
      <c r="E73" s="52"/>
      <c r="F73" s="53">
        <f t="shared" ref="F73:F82" si="15">SUM(G73:AD73)</f>
        <v>422</v>
      </c>
      <c r="G73" s="51">
        <v>65</v>
      </c>
      <c r="H73" s="51" t="s">
        <v>388</v>
      </c>
      <c r="I73" s="51">
        <v>0</v>
      </c>
      <c r="J73" s="51" t="s">
        <v>388</v>
      </c>
      <c r="K73" s="51">
        <v>18</v>
      </c>
      <c r="L73" s="51">
        <v>4</v>
      </c>
      <c r="M73" s="51">
        <v>22</v>
      </c>
      <c r="N73" s="51" t="s">
        <v>388</v>
      </c>
      <c r="O73" s="51" t="s">
        <v>311</v>
      </c>
      <c r="P73" s="51">
        <v>5</v>
      </c>
      <c r="Q73" s="51" t="s">
        <v>388</v>
      </c>
      <c r="R73" s="51" t="s">
        <v>388</v>
      </c>
      <c r="S73" s="51">
        <v>10</v>
      </c>
      <c r="T73" s="51" t="s">
        <v>388</v>
      </c>
      <c r="U73" s="51" t="s">
        <v>388</v>
      </c>
      <c r="V73" s="51">
        <v>25</v>
      </c>
      <c r="W73" s="51" t="s">
        <v>388</v>
      </c>
      <c r="X73" s="51">
        <v>0</v>
      </c>
      <c r="Y73" s="51" t="s">
        <v>388</v>
      </c>
      <c r="Z73" s="51" t="s">
        <v>388</v>
      </c>
      <c r="AA73" s="51">
        <v>6</v>
      </c>
      <c r="AB73" s="51" t="s">
        <v>388</v>
      </c>
      <c r="AC73" s="51">
        <v>263</v>
      </c>
      <c r="AD73" s="51">
        <v>4</v>
      </c>
      <c r="AE73" s="58" t="s">
        <v>192</v>
      </c>
    </row>
    <row r="74" spans="1:31" ht="9.75" customHeight="1" x14ac:dyDescent="0.15">
      <c r="A74" s="43"/>
      <c r="B74" s="56" t="s">
        <v>223</v>
      </c>
      <c r="C74" s="56"/>
      <c r="D74" s="55" t="s">
        <v>59</v>
      </c>
      <c r="E74" s="52"/>
      <c r="F74" s="53">
        <f t="shared" si="15"/>
        <v>209</v>
      </c>
      <c r="G74" s="51">
        <v>14</v>
      </c>
      <c r="H74" s="51" t="s">
        <v>388</v>
      </c>
      <c r="I74" s="51">
        <v>40</v>
      </c>
      <c r="J74" s="51" t="s">
        <v>388</v>
      </c>
      <c r="K74" s="51" t="s">
        <v>388</v>
      </c>
      <c r="L74" s="51" t="s">
        <v>388</v>
      </c>
      <c r="M74" s="51" t="s">
        <v>388</v>
      </c>
      <c r="N74" s="51" t="s">
        <v>388</v>
      </c>
      <c r="O74" s="51" t="s">
        <v>388</v>
      </c>
      <c r="P74" s="51" t="s">
        <v>388</v>
      </c>
      <c r="Q74" s="51" t="s">
        <v>388</v>
      </c>
      <c r="R74" s="51" t="s">
        <v>388</v>
      </c>
      <c r="S74" s="51">
        <v>20</v>
      </c>
      <c r="T74" s="51" t="s">
        <v>311</v>
      </c>
      <c r="U74" s="51" t="s">
        <v>388</v>
      </c>
      <c r="V74" s="51">
        <v>8</v>
      </c>
      <c r="W74" s="51">
        <v>58</v>
      </c>
      <c r="X74" s="51">
        <v>8</v>
      </c>
      <c r="Y74" s="51" t="s">
        <v>388</v>
      </c>
      <c r="Z74" s="51" t="s">
        <v>388</v>
      </c>
      <c r="AA74" s="51">
        <v>8</v>
      </c>
      <c r="AB74" s="51" t="s">
        <v>388</v>
      </c>
      <c r="AC74" s="51">
        <v>53</v>
      </c>
      <c r="AD74" s="51" t="s">
        <v>388</v>
      </c>
      <c r="AE74" s="58" t="s">
        <v>193</v>
      </c>
    </row>
    <row r="75" spans="1:31" ht="9.75" customHeight="1" x14ac:dyDescent="0.15">
      <c r="A75" s="43"/>
      <c r="B75" s="56" t="s">
        <v>224</v>
      </c>
      <c r="C75" s="56"/>
      <c r="D75" s="55" t="s">
        <v>60</v>
      </c>
      <c r="E75" s="52"/>
      <c r="F75" s="53">
        <f t="shared" si="15"/>
        <v>780</v>
      </c>
      <c r="G75" s="51">
        <v>181</v>
      </c>
      <c r="H75" s="51" t="s">
        <v>388</v>
      </c>
      <c r="I75" s="51" t="s">
        <v>388</v>
      </c>
      <c r="J75" s="51" t="s">
        <v>388</v>
      </c>
      <c r="K75" s="51">
        <v>0</v>
      </c>
      <c r="L75" s="51" t="s">
        <v>388</v>
      </c>
      <c r="M75" s="51" t="s">
        <v>388</v>
      </c>
      <c r="N75" s="51" t="s">
        <v>388</v>
      </c>
      <c r="O75" s="51" t="s">
        <v>388</v>
      </c>
      <c r="P75" s="51" t="s">
        <v>388</v>
      </c>
      <c r="Q75" s="51">
        <v>7</v>
      </c>
      <c r="R75" s="51" t="s">
        <v>388</v>
      </c>
      <c r="S75" s="51">
        <v>9</v>
      </c>
      <c r="T75" s="51">
        <v>13</v>
      </c>
      <c r="U75" s="51" t="s">
        <v>388</v>
      </c>
      <c r="V75" s="51">
        <v>131</v>
      </c>
      <c r="W75" s="51">
        <v>175</v>
      </c>
      <c r="X75" s="51">
        <v>30</v>
      </c>
      <c r="Y75" s="51" t="s">
        <v>388</v>
      </c>
      <c r="Z75" s="51" t="s">
        <v>388</v>
      </c>
      <c r="AA75" s="51">
        <v>4</v>
      </c>
      <c r="AB75" s="51" t="s">
        <v>388</v>
      </c>
      <c r="AC75" s="51">
        <v>223</v>
      </c>
      <c r="AD75" s="51">
        <v>7</v>
      </c>
      <c r="AE75" s="58" t="s">
        <v>161</v>
      </c>
    </row>
    <row r="76" spans="1:31" ht="9.75" customHeight="1" x14ac:dyDescent="0.15">
      <c r="A76" s="43"/>
      <c r="B76" s="56" t="s">
        <v>225</v>
      </c>
      <c r="C76" s="56"/>
      <c r="D76" s="55" t="s">
        <v>61</v>
      </c>
      <c r="E76" s="52"/>
      <c r="F76" s="53">
        <f t="shared" si="15"/>
        <v>568</v>
      </c>
      <c r="G76" s="51">
        <v>46</v>
      </c>
      <c r="H76" s="51" t="s">
        <v>388</v>
      </c>
      <c r="I76" s="51" t="s">
        <v>388</v>
      </c>
      <c r="J76" s="51" t="s">
        <v>388</v>
      </c>
      <c r="K76" s="51">
        <v>7</v>
      </c>
      <c r="L76" s="51" t="s">
        <v>388</v>
      </c>
      <c r="M76" s="51" t="s">
        <v>388</v>
      </c>
      <c r="N76" s="51" t="s">
        <v>388</v>
      </c>
      <c r="O76" s="51" t="s">
        <v>388</v>
      </c>
      <c r="P76" s="51" t="s">
        <v>388</v>
      </c>
      <c r="Q76" s="51" t="s">
        <v>388</v>
      </c>
      <c r="R76" s="51" t="s">
        <v>388</v>
      </c>
      <c r="S76" s="51" t="s">
        <v>388</v>
      </c>
      <c r="T76" s="51">
        <v>33</v>
      </c>
      <c r="U76" s="51" t="s">
        <v>388</v>
      </c>
      <c r="V76" s="51">
        <v>45</v>
      </c>
      <c r="W76" s="51">
        <v>389</v>
      </c>
      <c r="X76" s="51" t="s">
        <v>311</v>
      </c>
      <c r="Y76" s="51" t="s">
        <v>388</v>
      </c>
      <c r="Z76" s="51" t="s">
        <v>388</v>
      </c>
      <c r="AA76" s="51" t="s">
        <v>388</v>
      </c>
      <c r="AB76" s="51" t="s">
        <v>388</v>
      </c>
      <c r="AC76" s="51">
        <v>48</v>
      </c>
      <c r="AD76" s="51" t="s">
        <v>388</v>
      </c>
      <c r="AE76" s="58" t="s">
        <v>162</v>
      </c>
    </row>
    <row r="77" spans="1:31" ht="9.75" customHeight="1" x14ac:dyDescent="0.15">
      <c r="A77" s="43"/>
      <c r="B77" s="56" t="s">
        <v>258</v>
      </c>
      <c r="C77" s="56"/>
      <c r="D77" s="55" t="s">
        <v>62</v>
      </c>
      <c r="E77" s="52"/>
      <c r="F77" s="53">
        <f t="shared" si="15"/>
        <v>209</v>
      </c>
      <c r="G77" s="51">
        <v>90</v>
      </c>
      <c r="H77" s="51" t="s">
        <v>388</v>
      </c>
      <c r="I77" s="51">
        <v>64</v>
      </c>
      <c r="J77" s="51" t="s">
        <v>388</v>
      </c>
      <c r="K77" s="51">
        <v>17</v>
      </c>
      <c r="L77" s="51">
        <v>24</v>
      </c>
      <c r="M77" s="51" t="s">
        <v>388</v>
      </c>
      <c r="N77" s="51" t="s">
        <v>388</v>
      </c>
      <c r="O77" s="51" t="s">
        <v>388</v>
      </c>
      <c r="P77" s="51" t="s">
        <v>388</v>
      </c>
      <c r="Q77" s="51" t="s">
        <v>388</v>
      </c>
      <c r="R77" s="51" t="s">
        <v>388</v>
      </c>
      <c r="S77" s="51" t="s">
        <v>388</v>
      </c>
      <c r="T77" s="51" t="s">
        <v>388</v>
      </c>
      <c r="U77" s="51" t="s">
        <v>388</v>
      </c>
      <c r="V77" s="51" t="s">
        <v>388</v>
      </c>
      <c r="W77" s="51" t="s">
        <v>388</v>
      </c>
      <c r="X77" s="51" t="s">
        <v>388</v>
      </c>
      <c r="Y77" s="51" t="s">
        <v>388</v>
      </c>
      <c r="Z77" s="51" t="s">
        <v>388</v>
      </c>
      <c r="AA77" s="51" t="s">
        <v>388</v>
      </c>
      <c r="AB77" s="51" t="s">
        <v>388</v>
      </c>
      <c r="AC77" s="51">
        <v>8</v>
      </c>
      <c r="AD77" s="51">
        <v>6</v>
      </c>
      <c r="AE77" s="58" t="s">
        <v>28</v>
      </c>
    </row>
    <row r="78" spans="1:31" ht="9.75" customHeight="1" x14ac:dyDescent="0.15">
      <c r="A78" s="43"/>
      <c r="B78" s="56" t="s">
        <v>259</v>
      </c>
      <c r="C78" s="56"/>
      <c r="D78" s="55" t="s">
        <v>227</v>
      </c>
      <c r="E78" s="52"/>
      <c r="F78" s="53">
        <f t="shared" si="15"/>
        <v>1762</v>
      </c>
      <c r="G78" s="51" t="s">
        <v>388</v>
      </c>
      <c r="H78" s="51" t="s">
        <v>388</v>
      </c>
      <c r="I78" s="51" t="s">
        <v>388</v>
      </c>
      <c r="J78" s="51" t="s">
        <v>388</v>
      </c>
      <c r="K78" s="51" t="s">
        <v>388</v>
      </c>
      <c r="L78" s="51" t="s">
        <v>388</v>
      </c>
      <c r="M78" s="51" t="s">
        <v>388</v>
      </c>
      <c r="N78" s="51" t="s">
        <v>388</v>
      </c>
      <c r="O78" s="51" t="s">
        <v>388</v>
      </c>
      <c r="P78" s="51" t="s">
        <v>388</v>
      </c>
      <c r="Q78" s="51" t="s">
        <v>388</v>
      </c>
      <c r="R78" s="51" t="s">
        <v>388</v>
      </c>
      <c r="S78" s="51">
        <v>0</v>
      </c>
      <c r="T78" s="51" t="s">
        <v>388</v>
      </c>
      <c r="U78" s="51" t="s">
        <v>388</v>
      </c>
      <c r="V78" s="51">
        <v>90</v>
      </c>
      <c r="W78" s="51">
        <v>553</v>
      </c>
      <c r="X78" s="51" t="s">
        <v>388</v>
      </c>
      <c r="Y78" s="51" t="s">
        <v>388</v>
      </c>
      <c r="Z78" s="51" t="s">
        <v>388</v>
      </c>
      <c r="AA78" s="51">
        <v>11</v>
      </c>
      <c r="AB78" s="51" t="s">
        <v>388</v>
      </c>
      <c r="AC78" s="51">
        <v>1108</v>
      </c>
      <c r="AD78" s="51" t="s">
        <v>388</v>
      </c>
      <c r="AE78" s="58" t="s">
        <v>29</v>
      </c>
    </row>
    <row r="79" spans="1:31" ht="9.75" customHeight="1" x14ac:dyDescent="0.15">
      <c r="A79" s="43"/>
      <c r="B79" s="56" t="s">
        <v>260</v>
      </c>
      <c r="C79" s="56"/>
      <c r="D79" s="55" t="s">
        <v>228</v>
      </c>
      <c r="E79" s="52"/>
      <c r="F79" s="53">
        <f t="shared" si="15"/>
        <v>0</v>
      </c>
      <c r="G79" s="51" t="s">
        <v>388</v>
      </c>
      <c r="H79" s="51" t="s">
        <v>388</v>
      </c>
      <c r="I79" s="51" t="s">
        <v>388</v>
      </c>
      <c r="J79" s="51" t="s">
        <v>388</v>
      </c>
      <c r="K79" s="51" t="s">
        <v>388</v>
      </c>
      <c r="L79" s="51" t="s">
        <v>388</v>
      </c>
      <c r="M79" s="51" t="s">
        <v>388</v>
      </c>
      <c r="N79" s="51" t="s">
        <v>388</v>
      </c>
      <c r="O79" s="51" t="s">
        <v>388</v>
      </c>
      <c r="P79" s="51" t="s">
        <v>388</v>
      </c>
      <c r="Q79" s="51" t="s">
        <v>388</v>
      </c>
      <c r="R79" s="51" t="s">
        <v>388</v>
      </c>
      <c r="S79" s="51" t="s">
        <v>388</v>
      </c>
      <c r="T79" s="51" t="s">
        <v>388</v>
      </c>
      <c r="U79" s="51" t="s">
        <v>388</v>
      </c>
      <c r="V79" s="51" t="s">
        <v>388</v>
      </c>
      <c r="W79" s="51" t="s">
        <v>388</v>
      </c>
      <c r="X79" s="51" t="s">
        <v>388</v>
      </c>
      <c r="Y79" s="51" t="s">
        <v>388</v>
      </c>
      <c r="Z79" s="51" t="s">
        <v>388</v>
      </c>
      <c r="AA79" s="51" t="s">
        <v>388</v>
      </c>
      <c r="AB79" s="51" t="s">
        <v>388</v>
      </c>
      <c r="AC79" s="51" t="s">
        <v>388</v>
      </c>
      <c r="AD79" s="51" t="s">
        <v>388</v>
      </c>
      <c r="AE79" s="58" t="s">
        <v>12</v>
      </c>
    </row>
    <row r="80" spans="1:31" ht="9.75" customHeight="1" x14ac:dyDescent="0.15">
      <c r="A80" s="43"/>
      <c r="B80" s="56" t="s">
        <v>261</v>
      </c>
      <c r="C80" s="56"/>
      <c r="D80" s="55" t="s">
        <v>229</v>
      </c>
      <c r="E80" s="52"/>
      <c r="F80" s="53">
        <f t="shared" si="15"/>
        <v>0</v>
      </c>
      <c r="G80" s="51" t="s">
        <v>388</v>
      </c>
      <c r="H80" s="51" t="s">
        <v>388</v>
      </c>
      <c r="I80" s="51" t="s">
        <v>388</v>
      </c>
      <c r="J80" s="51" t="s">
        <v>388</v>
      </c>
      <c r="K80" s="51" t="s">
        <v>388</v>
      </c>
      <c r="L80" s="51" t="s">
        <v>388</v>
      </c>
      <c r="M80" s="51" t="s">
        <v>388</v>
      </c>
      <c r="N80" s="51" t="s">
        <v>388</v>
      </c>
      <c r="O80" s="51" t="s">
        <v>388</v>
      </c>
      <c r="P80" s="51" t="s">
        <v>388</v>
      </c>
      <c r="Q80" s="51" t="s">
        <v>388</v>
      </c>
      <c r="R80" s="51" t="s">
        <v>388</v>
      </c>
      <c r="S80" s="51" t="s">
        <v>388</v>
      </c>
      <c r="T80" s="51" t="s">
        <v>388</v>
      </c>
      <c r="U80" s="51" t="s">
        <v>388</v>
      </c>
      <c r="V80" s="51" t="s">
        <v>388</v>
      </c>
      <c r="W80" s="51" t="s">
        <v>388</v>
      </c>
      <c r="X80" s="51" t="s">
        <v>388</v>
      </c>
      <c r="Y80" s="51" t="s">
        <v>388</v>
      </c>
      <c r="Z80" s="51" t="s">
        <v>388</v>
      </c>
      <c r="AA80" s="51" t="s">
        <v>388</v>
      </c>
      <c r="AB80" s="51" t="s">
        <v>388</v>
      </c>
      <c r="AC80" s="51" t="s">
        <v>388</v>
      </c>
      <c r="AD80" s="51" t="s">
        <v>388</v>
      </c>
      <c r="AE80" s="58" t="s">
        <v>13</v>
      </c>
    </row>
    <row r="81" spans="1:31" ht="9.75" customHeight="1" x14ac:dyDescent="0.15">
      <c r="A81" s="43"/>
      <c r="B81" s="56" t="s">
        <v>262</v>
      </c>
      <c r="C81" s="56"/>
      <c r="D81" s="55" t="s">
        <v>230</v>
      </c>
      <c r="E81" s="52"/>
      <c r="F81" s="53">
        <f t="shared" si="15"/>
        <v>265</v>
      </c>
      <c r="G81" s="51">
        <v>226</v>
      </c>
      <c r="H81" s="51" t="s">
        <v>388</v>
      </c>
      <c r="I81" s="51" t="s">
        <v>388</v>
      </c>
      <c r="J81" s="51" t="s">
        <v>388</v>
      </c>
      <c r="K81" s="51" t="s">
        <v>388</v>
      </c>
      <c r="L81" s="51" t="s">
        <v>388</v>
      </c>
      <c r="M81" s="51" t="s">
        <v>388</v>
      </c>
      <c r="N81" s="51" t="s">
        <v>388</v>
      </c>
      <c r="O81" s="51" t="s">
        <v>388</v>
      </c>
      <c r="P81" s="51" t="s">
        <v>388</v>
      </c>
      <c r="Q81" s="51" t="s">
        <v>388</v>
      </c>
      <c r="R81" s="51" t="s">
        <v>388</v>
      </c>
      <c r="S81" s="51" t="s">
        <v>388</v>
      </c>
      <c r="T81" s="51" t="s">
        <v>388</v>
      </c>
      <c r="U81" s="51" t="s">
        <v>388</v>
      </c>
      <c r="V81" s="51" t="s">
        <v>388</v>
      </c>
      <c r="W81" s="51">
        <v>29</v>
      </c>
      <c r="X81" s="51" t="s">
        <v>388</v>
      </c>
      <c r="Y81" s="51" t="s">
        <v>388</v>
      </c>
      <c r="Z81" s="51" t="s">
        <v>388</v>
      </c>
      <c r="AA81" s="51">
        <v>6</v>
      </c>
      <c r="AB81" s="51" t="s">
        <v>388</v>
      </c>
      <c r="AC81" s="51">
        <v>4</v>
      </c>
      <c r="AD81" s="51" t="s">
        <v>388</v>
      </c>
      <c r="AE81" s="58" t="s">
        <v>14</v>
      </c>
    </row>
    <row r="82" spans="1:31" ht="9.75" customHeight="1" x14ac:dyDescent="0.15">
      <c r="A82" s="43"/>
      <c r="B82" s="56" t="s">
        <v>263</v>
      </c>
      <c r="C82" s="56"/>
      <c r="D82" s="55" t="s">
        <v>231</v>
      </c>
      <c r="E82" s="52"/>
      <c r="F82" s="53">
        <f t="shared" si="15"/>
        <v>204</v>
      </c>
      <c r="G82" s="51">
        <v>8</v>
      </c>
      <c r="H82" s="51" t="s">
        <v>388</v>
      </c>
      <c r="I82" s="51" t="s">
        <v>388</v>
      </c>
      <c r="J82" s="51" t="s">
        <v>388</v>
      </c>
      <c r="K82" s="51" t="s">
        <v>388</v>
      </c>
      <c r="L82" s="51" t="s">
        <v>388</v>
      </c>
      <c r="M82" s="51" t="s">
        <v>388</v>
      </c>
      <c r="N82" s="51" t="s">
        <v>388</v>
      </c>
      <c r="O82" s="51" t="s">
        <v>388</v>
      </c>
      <c r="P82" s="51" t="s">
        <v>388</v>
      </c>
      <c r="Q82" s="51" t="s">
        <v>388</v>
      </c>
      <c r="R82" s="51" t="s">
        <v>388</v>
      </c>
      <c r="S82" s="51">
        <v>10</v>
      </c>
      <c r="T82" s="51">
        <v>18</v>
      </c>
      <c r="U82" s="51">
        <v>20</v>
      </c>
      <c r="V82" s="51">
        <v>57</v>
      </c>
      <c r="W82" s="51" t="s">
        <v>388</v>
      </c>
      <c r="X82" s="51">
        <v>18</v>
      </c>
      <c r="Y82" s="51" t="s">
        <v>388</v>
      </c>
      <c r="Z82" s="51" t="s">
        <v>388</v>
      </c>
      <c r="AA82" s="51" t="s">
        <v>388</v>
      </c>
      <c r="AB82" s="51" t="s">
        <v>388</v>
      </c>
      <c r="AC82" s="51">
        <v>73</v>
      </c>
      <c r="AD82" s="51" t="s">
        <v>388</v>
      </c>
      <c r="AE82" s="58" t="s">
        <v>15</v>
      </c>
    </row>
    <row r="83" spans="1:31" ht="3" customHeight="1" x14ac:dyDescent="0.15">
      <c r="A83" s="43"/>
      <c r="B83" s="56"/>
      <c r="C83" s="59"/>
      <c r="D83" s="43"/>
      <c r="E83" s="45"/>
      <c r="F83" s="67"/>
      <c r="G83" s="68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51"/>
      <c r="AD83" s="69"/>
      <c r="AE83" s="58"/>
    </row>
    <row r="84" spans="1:31" ht="9.75" customHeight="1" x14ac:dyDescent="0.15">
      <c r="A84" s="203" t="s">
        <v>7</v>
      </c>
      <c r="B84" s="204"/>
      <c r="C84" s="204"/>
      <c r="D84" s="204"/>
      <c r="E84" s="60"/>
      <c r="F84" s="53">
        <f>SUM(F85:F86)</f>
        <v>789</v>
      </c>
      <c r="G84" s="53">
        <f t="shared" ref="G84:AD84" si="16">SUM(G85:G86)</f>
        <v>216</v>
      </c>
      <c r="H84" s="53">
        <f t="shared" si="16"/>
        <v>33</v>
      </c>
      <c r="I84" s="53">
        <f t="shared" si="16"/>
        <v>9</v>
      </c>
      <c r="J84" s="53">
        <f t="shared" si="16"/>
        <v>0</v>
      </c>
      <c r="K84" s="53">
        <f t="shared" si="16"/>
        <v>11</v>
      </c>
      <c r="L84" s="53">
        <f t="shared" si="16"/>
        <v>0</v>
      </c>
      <c r="M84" s="53">
        <f t="shared" si="16"/>
        <v>178</v>
      </c>
      <c r="N84" s="53">
        <f t="shared" si="16"/>
        <v>0</v>
      </c>
      <c r="O84" s="53">
        <f t="shared" si="16"/>
        <v>0</v>
      </c>
      <c r="P84" s="53">
        <f t="shared" si="16"/>
        <v>16</v>
      </c>
      <c r="Q84" s="53">
        <f t="shared" si="16"/>
        <v>0</v>
      </c>
      <c r="R84" s="53">
        <f t="shared" si="16"/>
        <v>0</v>
      </c>
      <c r="S84" s="53">
        <f t="shared" si="16"/>
        <v>0</v>
      </c>
      <c r="T84" s="53">
        <f t="shared" si="16"/>
        <v>0</v>
      </c>
      <c r="U84" s="53">
        <f t="shared" si="16"/>
        <v>0</v>
      </c>
      <c r="V84" s="53">
        <f t="shared" si="16"/>
        <v>120</v>
      </c>
      <c r="W84" s="53">
        <f t="shared" si="16"/>
        <v>162</v>
      </c>
      <c r="X84" s="53">
        <f t="shared" si="16"/>
        <v>0</v>
      </c>
      <c r="Y84" s="53">
        <f t="shared" si="16"/>
        <v>9</v>
      </c>
      <c r="Z84" s="53">
        <f t="shared" si="16"/>
        <v>0</v>
      </c>
      <c r="AA84" s="53">
        <f t="shared" si="16"/>
        <v>0</v>
      </c>
      <c r="AB84" s="53">
        <f t="shared" si="16"/>
        <v>0</v>
      </c>
      <c r="AC84" s="53">
        <f t="shared" si="16"/>
        <v>19</v>
      </c>
      <c r="AD84" s="53">
        <f t="shared" si="16"/>
        <v>16</v>
      </c>
      <c r="AE84" s="58" t="s">
        <v>67</v>
      </c>
    </row>
    <row r="85" spans="1:31" ht="9.75" customHeight="1" x14ac:dyDescent="0.15">
      <c r="A85" s="43"/>
      <c r="B85" s="56" t="s">
        <v>226</v>
      </c>
      <c r="C85" s="56"/>
      <c r="D85" s="55" t="s">
        <v>52</v>
      </c>
      <c r="E85" s="52"/>
      <c r="F85" s="53">
        <f t="shared" ref="F85:F86" si="17">SUM(G85:AD85)</f>
        <v>655</v>
      </c>
      <c r="G85" s="69">
        <v>189</v>
      </c>
      <c r="H85" s="69">
        <v>33</v>
      </c>
      <c r="I85" s="68">
        <v>9</v>
      </c>
      <c r="J85" s="68" t="s">
        <v>388</v>
      </c>
      <c r="K85" s="69">
        <v>7</v>
      </c>
      <c r="L85" s="68" t="s">
        <v>388</v>
      </c>
      <c r="M85" s="69">
        <v>178</v>
      </c>
      <c r="N85" s="68" t="s">
        <v>388</v>
      </c>
      <c r="O85" s="68" t="s">
        <v>388</v>
      </c>
      <c r="P85" s="69">
        <v>16</v>
      </c>
      <c r="Q85" s="68" t="s">
        <v>388</v>
      </c>
      <c r="R85" s="68" t="s">
        <v>388</v>
      </c>
      <c r="S85" s="68" t="s">
        <v>388</v>
      </c>
      <c r="T85" s="68" t="s">
        <v>388</v>
      </c>
      <c r="U85" s="68" t="s">
        <v>388</v>
      </c>
      <c r="V85" s="68">
        <v>39</v>
      </c>
      <c r="W85" s="69">
        <v>156</v>
      </c>
      <c r="X85" s="68" t="s">
        <v>388</v>
      </c>
      <c r="Y85" s="68">
        <v>9</v>
      </c>
      <c r="Z85" s="68" t="s">
        <v>388</v>
      </c>
      <c r="AA85" s="68" t="s">
        <v>388</v>
      </c>
      <c r="AB85" s="68" t="s">
        <v>388</v>
      </c>
      <c r="AC85" s="68">
        <v>19</v>
      </c>
      <c r="AD85" s="68">
        <v>0</v>
      </c>
      <c r="AE85" s="58" t="s">
        <v>16</v>
      </c>
    </row>
    <row r="86" spans="1:31" s="70" customFormat="1" ht="9.75" customHeight="1" x14ac:dyDescent="0.15">
      <c r="A86" s="43"/>
      <c r="B86" s="56" t="s">
        <v>271</v>
      </c>
      <c r="C86" s="56"/>
      <c r="D86" s="55" t="s">
        <v>63</v>
      </c>
      <c r="E86" s="52"/>
      <c r="F86" s="53">
        <f t="shared" si="17"/>
        <v>134</v>
      </c>
      <c r="G86" s="69">
        <v>27</v>
      </c>
      <c r="H86" s="69" t="s">
        <v>388</v>
      </c>
      <c r="I86" s="68" t="s">
        <v>388</v>
      </c>
      <c r="J86" s="68" t="s">
        <v>388</v>
      </c>
      <c r="K86" s="69">
        <v>4</v>
      </c>
      <c r="L86" s="68" t="s">
        <v>388</v>
      </c>
      <c r="M86" s="69">
        <v>0</v>
      </c>
      <c r="N86" s="68" t="s">
        <v>388</v>
      </c>
      <c r="O86" s="68" t="s">
        <v>388</v>
      </c>
      <c r="P86" s="68" t="s">
        <v>388</v>
      </c>
      <c r="Q86" s="68" t="s">
        <v>388</v>
      </c>
      <c r="R86" s="68" t="s">
        <v>388</v>
      </c>
      <c r="S86" s="68" t="s">
        <v>388</v>
      </c>
      <c r="T86" s="68" t="s">
        <v>388</v>
      </c>
      <c r="U86" s="68" t="s">
        <v>388</v>
      </c>
      <c r="V86" s="69">
        <v>81</v>
      </c>
      <c r="W86" s="68">
        <v>6</v>
      </c>
      <c r="X86" s="68" t="s">
        <v>388</v>
      </c>
      <c r="Y86" s="68" t="s">
        <v>388</v>
      </c>
      <c r="Z86" s="68" t="s">
        <v>388</v>
      </c>
      <c r="AA86" s="68" t="s">
        <v>388</v>
      </c>
      <c r="AB86" s="68" t="s">
        <v>388</v>
      </c>
      <c r="AC86" s="69">
        <v>0</v>
      </c>
      <c r="AD86" s="69">
        <v>16</v>
      </c>
      <c r="AE86" s="58" t="s">
        <v>17</v>
      </c>
    </row>
    <row r="87" spans="1:31" ht="3" customHeight="1" thickBot="1" x14ac:dyDescent="0.2">
      <c r="A87" s="71"/>
      <c r="B87" s="72"/>
      <c r="C87" s="72"/>
      <c r="D87" s="73"/>
      <c r="E87" s="74"/>
      <c r="F87" s="75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7"/>
    </row>
    <row r="88" spans="1:31" s="30" customFormat="1" ht="10.5" customHeight="1" x14ac:dyDescent="0.15">
      <c r="A88" s="78" t="s">
        <v>412</v>
      </c>
      <c r="B88" s="78"/>
      <c r="C88" s="78"/>
      <c r="D88" s="78"/>
      <c r="E88" s="78"/>
      <c r="F88" s="78"/>
      <c r="G88" s="78"/>
      <c r="H88" s="79"/>
      <c r="I88" s="78"/>
      <c r="J88" s="78"/>
      <c r="K88" s="78"/>
      <c r="L88" s="78"/>
      <c r="M88" s="78"/>
      <c r="N88" s="78"/>
      <c r="O88" s="78"/>
      <c r="P88" s="78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</row>
  </sheetData>
  <mergeCells count="32">
    <mergeCell ref="A16:D16"/>
    <mergeCell ref="A18:D18"/>
    <mergeCell ref="F12:Q12"/>
    <mergeCell ref="R50:AD50"/>
    <mergeCell ref="AE9:AE10"/>
    <mergeCell ref="F9:F10"/>
    <mergeCell ref="A9:E10"/>
    <mergeCell ref="A15:D15"/>
    <mergeCell ref="A14:D14"/>
    <mergeCell ref="A17:D17"/>
    <mergeCell ref="R1:AE1"/>
    <mergeCell ref="R8:AE8"/>
    <mergeCell ref="A1:Q1"/>
    <mergeCell ref="A3:Q3"/>
    <mergeCell ref="A5:Q5"/>
    <mergeCell ref="R3:AE3"/>
    <mergeCell ref="A7:Q7"/>
    <mergeCell ref="A8:Q8"/>
    <mergeCell ref="A52:D52"/>
    <mergeCell ref="A46:D46"/>
    <mergeCell ref="F50:Q50"/>
    <mergeCell ref="A20:D20"/>
    <mergeCell ref="A25:D25"/>
    <mergeCell ref="A34:D34"/>
    <mergeCell ref="A56:D56"/>
    <mergeCell ref="A72:D72"/>
    <mergeCell ref="A84:D84"/>
    <mergeCell ref="A53:D53"/>
    <mergeCell ref="A58:D58"/>
    <mergeCell ref="A63:D63"/>
    <mergeCell ref="A54:D54"/>
    <mergeCell ref="A55:D55"/>
  </mergeCells>
  <phoneticPr fontId="2"/>
  <pageMargins left="0.59055118110236227" right="0.59055118110236227" top="0.39370078740157483" bottom="0.59055118110236227" header="0.35433070866141736" footer="0.51181102362204722"/>
  <pageSetup paperSize="9" scale="97" orientation="portrait" r:id="rId1"/>
  <headerFooter alignWithMargins="0"/>
  <colBreaks count="1" manualBreakCount="1">
    <brk id="17" max="1048575" man="1"/>
  </colBreaks>
  <ignoredErrors>
    <ignoredError sqref="G9:AB9 AC9:AD9 A21:D86 AE21:AE8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zoomScale="115" zoomScaleNormal="115" workbookViewId="0">
      <selection sqref="A1:I1"/>
    </sheetView>
  </sheetViews>
  <sheetFormatPr defaultColWidth="9" defaultRowHeight="13.5" x14ac:dyDescent="0.15"/>
  <cols>
    <col min="1" max="1" width="1.5" style="30" customWidth="1"/>
    <col min="2" max="2" width="2.5" style="30" customWidth="1"/>
    <col min="3" max="3" width="1.25" style="30" customWidth="1"/>
    <col min="4" max="4" width="12.5" style="30" customWidth="1"/>
    <col min="5" max="5" width="0.625" style="30" customWidth="1"/>
    <col min="6" max="8" width="19.375" style="30" customWidth="1"/>
    <col min="9" max="14" width="15.375" style="30" customWidth="1"/>
    <col min="15" max="15" width="0.75" style="30" customWidth="1"/>
    <col min="16" max="16" width="1.625" style="30" customWidth="1"/>
    <col min="17" max="17" width="2.75" style="30" customWidth="1"/>
    <col min="18" max="18" width="9.75" style="30" customWidth="1"/>
    <col min="19" max="16384" width="9" style="29"/>
  </cols>
  <sheetData>
    <row r="1" spans="1:18" ht="17.25" x14ac:dyDescent="0.15">
      <c r="A1" s="211" t="s">
        <v>276</v>
      </c>
      <c r="B1" s="211"/>
      <c r="C1" s="211"/>
      <c r="D1" s="211"/>
      <c r="E1" s="211"/>
      <c r="F1" s="211"/>
      <c r="G1" s="211"/>
      <c r="H1" s="211"/>
      <c r="I1" s="211"/>
      <c r="J1" s="213" t="s">
        <v>275</v>
      </c>
      <c r="K1" s="213"/>
      <c r="L1" s="213"/>
      <c r="M1" s="213"/>
      <c r="N1" s="213"/>
      <c r="O1" s="213"/>
      <c r="P1" s="213"/>
      <c r="Q1" s="213"/>
      <c r="R1" s="213"/>
    </row>
    <row r="2" spans="1:18" ht="11.25" customHeight="1" x14ac:dyDescent="0.15"/>
    <row r="3" spans="1:18" ht="12.75" customHeight="1" x14ac:dyDescent="0.15">
      <c r="A3" s="212" t="s">
        <v>8</v>
      </c>
      <c r="B3" s="212"/>
      <c r="C3" s="212"/>
      <c r="D3" s="212"/>
      <c r="E3" s="212"/>
      <c r="F3" s="212"/>
      <c r="G3" s="212"/>
      <c r="H3" s="212"/>
      <c r="I3" s="212"/>
      <c r="J3" s="240" t="s">
        <v>321</v>
      </c>
      <c r="K3" s="240"/>
      <c r="L3" s="240"/>
      <c r="M3" s="240"/>
      <c r="N3" s="240"/>
      <c r="O3" s="240"/>
      <c r="P3" s="240"/>
      <c r="Q3" s="240"/>
      <c r="R3" s="240"/>
    </row>
    <row r="4" spans="1:18" ht="11.25" customHeight="1" x14ac:dyDescent="0.15"/>
    <row r="5" spans="1:18" ht="12.75" customHeight="1" thickBot="1" x14ac:dyDescent="0.2">
      <c r="J5" s="208" t="s">
        <v>171</v>
      </c>
      <c r="K5" s="208"/>
      <c r="L5" s="208"/>
      <c r="M5" s="208"/>
      <c r="N5" s="208"/>
      <c r="O5" s="208"/>
      <c r="P5" s="208"/>
      <c r="Q5" s="208"/>
      <c r="R5" s="208"/>
    </row>
    <row r="6" spans="1:18" ht="18.75" customHeight="1" x14ac:dyDescent="0.15">
      <c r="A6" s="230" t="s">
        <v>165</v>
      </c>
      <c r="B6" s="230"/>
      <c r="C6" s="230"/>
      <c r="D6" s="230"/>
      <c r="E6" s="238"/>
      <c r="F6" s="234" t="s">
        <v>68</v>
      </c>
      <c r="G6" s="234"/>
      <c r="H6" s="234"/>
      <c r="I6" s="82" t="s">
        <v>69</v>
      </c>
      <c r="J6" s="236" t="s">
        <v>70</v>
      </c>
      <c r="K6" s="237"/>
      <c r="L6" s="233" t="s">
        <v>71</v>
      </c>
      <c r="M6" s="234"/>
      <c r="N6" s="234"/>
      <c r="O6" s="229" t="s">
        <v>164</v>
      </c>
      <c r="P6" s="230"/>
      <c r="Q6" s="230"/>
      <c r="R6" s="230"/>
    </row>
    <row r="7" spans="1:18" ht="18.75" customHeight="1" x14ac:dyDescent="0.15">
      <c r="A7" s="232"/>
      <c r="B7" s="232"/>
      <c r="C7" s="232"/>
      <c r="D7" s="232"/>
      <c r="E7" s="239"/>
      <c r="F7" s="40" t="s">
        <v>72</v>
      </c>
      <c r="G7" s="83" t="s">
        <v>73</v>
      </c>
      <c r="H7" s="84" t="s">
        <v>417</v>
      </c>
      <c r="I7" s="85" t="s">
        <v>72</v>
      </c>
      <c r="J7" s="86" t="s">
        <v>73</v>
      </c>
      <c r="K7" s="86" t="s">
        <v>419</v>
      </c>
      <c r="L7" s="86" t="s">
        <v>72</v>
      </c>
      <c r="M7" s="86" t="s">
        <v>73</v>
      </c>
      <c r="N7" s="40" t="s">
        <v>420</v>
      </c>
      <c r="O7" s="231"/>
      <c r="P7" s="232"/>
      <c r="Q7" s="232"/>
      <c r="R7" s="232"/>
    </row>
    <row r="8" spans="1:18" ht="3.75" customHeight="1" x14ac:dyDescent="0.15">
      <c r="A8" s="44"/>
      <c r="B8" s="87"/>
      <c r="C8" s="87"/>
      <c r="D8" s="87"/>
      <c r="E8" s="88"/>
      <c r="F8" s="87"/>
      <c r="G8" s="87"/>
      <c r="H8" s="87"/>
      <c r="I8" s="87"/>
      <c r="J8" s="87"/>
      <c r="K8" s="44"/>
      <c r="L8" s="44"/>
      <c r="M8" s="44"/>
      <c r="N8" s="44"/>
      <c r="O8" s="54"/>
      <c r="P8" s="44"/>
      <c r="Q8" s="44"/>
      <c r="R8" s="44"/>
    </row>
    <row r="9" spans="1:18" ht="12.75" customHeight="1" x14ac:dyDescent="0.15">
      <c r="A9" s="235" t="s">
        <v>389</v>
      </c>
      <c r="B9" s="235"/>
      <c r="C9" s="235"/>
      <c r="D9" s="235"/>
      <c r="E9" s="45"/>
      <c r="F9" s="27">
        <v>325</v>
      </c>
      <c r="G9" s="27">
        <v>12853</v>
      </c>
      <c r="H9" s="27">
        <v>39903763</v>
      </c>
      <c r="I9" s="27">
        <v>265</v>
      </c>
      <c r="J9" s="27">
        <v>3086</v>
      </c>
      <c r="K9" s="27">
        <v>3581996</v>
      </c>
      <c r="L9" s="27">
        <v>60</v>
      </c>
      <c r="M9" s="27">
        <v>9767</v>
      </c>
      <c r="N9" s="27">
        <v>36321767</v>
      </c>
      <c r="O9" s="89"/>
      <c r="P9" s="235" t="s">
        <v>421</v>
      </c>
      <c r="Q9" s="235"/>
      <c r="R9" s="235"/>
    </row>
    <row r="10" spans="1:18" ht="9" customHeight="1" x14ac:dyDescent="0.15">
      <c r="A10" s="43"/>
      <c r="B10" s="43"/>
      <c r="C10" s="43"/>
      <c r="D10" s="43"/>
      <c r="E10" s="45"/>
      <c r="F10" s="27"/>
      <c r="G10" s="27"/>
      <c r="H10" s="27"/>
      <c r="I10" s="27"/>
      <c r="J10" s="27"/>
      <c r="K10" s="27"/>
      <c r="L10" s="27"/>
      <c r="M10" s="27"/>
      <c r="N10" s="27"/>
      <c r="O10" s="89"/>
      <c r="P10" s="43"/>
      <c r="Q10" s="43"/>
      <c r="R10" s="43"/>
    </row>
    <row r="11" spans="1:18" ht="12.75" customHeight="1" x14ac:dyDescent="0.15">
      <c r="A11" s="203" t="s">
        <v>4</v>
      </c>
      <c r="B11" s="203"/>
      <c r="C11" s="203"/>
      <c r="D11" s="203"/>
      <c r="E11" s="52"/>
      <c r="F11" s="27">
        <v>53</v>
      </c>
      <c r="G11" s="27">
        <v>776</v>
      </c>
      <c r="H11" s="27">
        <v>696250</v>
      </c>
      <c r="I11" s="27">
        <v>48</v>
      </c>
      <c r="J11" s="27">
        <v>477</v>
      </c>
      <c r="K11" s="27">
        <v>457883</v>
      </c>
      <c r="L11" s="27">
        <v>5</v>
      </c>
      <c r="M11" s="27">
        <v>299</v>
      </c>
      <c r="N11" s="27">
        <v>238367</v>
      </c>
      <c r="O11" s="89"/>
      <c r="P11" s="203" t="s">
        <v>4</v>
      </c>
      <c r="Q11" s="203"/>
      <c r="R11" s="203"/>
    </row>
    <row r="12" spans="1:18" ht="12.75" customHeight="1" x14ac:dyDescent="0.15">
      <c r="A12" s="43"/>
      <c r="B12" s="56" t="s">
        <v>173</v>
      </c>
      <c r="C12" s="43"/>
      <c r="D12" s="55" t="s">
        <v>52</v>
      </c>
      <c r="E12" s="60"/>
      <c r="F12" s="27">
        <v>27</v>
      </c>
      <c r="G12" s="27">
        <v>292</v>
      </c>
      <c r="H12" s="175">
        <v>295022</v>
      </c>
      <c r="I12" s="90">
        <v>26</v>
      </c>
      <c r="J12" s="91">
        <v>255</v>
      </c>
      <c r="K12" s="160" t="s">
        <v>399</v>
      </c>
      <c r="L12" s="191">
        <v>1</v>
      </c>
      <c r="M12" s="91">
        <v>37</v>
      </c>
      <c r="N12" s="160" t="s">
        <v>399</v>
      </c>
      <c r="O12" s="89"/>
      <c r="P12" s="43"/>
      <c r="Q12" s="56" t="s">
        <v>173</v>
      </c>
      <c r="R12" s="55" t="s">
        <v>74</v>
      </c>
    </row>
    <row r="13" spans="1:18" ht="12.75" customHeight="1" x14ac:dyDescent="0.15">
      <c r="A13" s="43"/>
      <c r="B13" s="56" t="s">
        <v>174</v>
      </c>
      <c r="C13" s="43"/>
      <c r="D13" s="55" t="s">
        <v>53</v>
      </c>
      <c r="E13" s="60"/>
      <c r="F13" s="27">
        <v>4</v>
      </c>
      <c r="G13" s="27">
        <v>37</v>
      </c>
      <c r="H13" s="175">
        <v>24933</v>
      </c>
      <c r="I13" s="90">
        <v>4</v>
      </c>
      <c r="J13" s="191">
        <v>37</v>
      </c>
      <c r="K13" s="27">
        <v>24933</v>
      </c>
      <c r="L13" s="90">
        <v>0</v>
      </c>
      <c r="M13" s="90">
        <v>0</v>
      </c>
      <c r="N13" s="90">
        <v>0</v>
      </c>
      <c r="O13" s="93"/>
      <c r="P13" s="43"/>
      <c r="Q13" s="56" t="s">
        <v>174</v>
      </c>
      <c r="R13" s="55" t="s">
        <v>75</v>
      </c>
    </row>
    <row r="14" spans="1:18" ht="12.75" customHeight="1" x14ac:dyDescent="0.15">
      <c r="A14" s="43"/>
      <c r="B14" s="56" t="s">
        <v>175</v>
      </c>
      <c r="C14" s="43"/>
      <c r="D14" s="55" t="s">
        <v>54</v>
      </c>
      <c r="E14" s="60"/>
      <c r="F14" s="27">
        <v>22</v>
      </c>
      <c r="G14" s="27">
        <v>447</v>
      </c>
      <c r="H14" s="175">
        <v>376295</v>
      </c>
      <c r="I14" s="90">
        <v>18</v>
      </c>
      <c r="J14" s="91">
        <v>185</v>
      </c>
      <c r="K14" s="160" t="s">
        <v>399</v>
      </c>
      <c r="L14" s="191">
        <v>4</v>
      </c>
      <c r="M14" s="91">
        <v>262</v>
      </c>
      <c r="N14" s="160" t="s">
        <v>399</v>
      </c>
      <c r="O14" s="93"/>
      <c r="P14" s="43"/>
      <c r="Q14" s="56" t="s">
        <v>175</v>
      </c>
      <c r="R14" s="55" t="s">
        <v>76</v>
      </c>
    </row>
    <row r="15" spans="1:18" ht="9" customHeight="1" x14ac:dyDescent="0.15">
      <c r="A15" s="43"/>
      <c r="B15" s="43"/>
      <c r="C15" s="43"/>
      <c r="D15" s="43"/>
      <c r="E15" s="45"/>
      <c r="F15" s="27"/>
      <c r="G15" s="27"/>
      <c r="H15" s="27"/>
      <c r="I15" s="27"/>
      <c r="J15" s="191"/>
      <c r="K15" s="27"/>
      <c r="L15" s="191"/>
      <c r="M15" s="191"/>
      <c r="N15" s="191"/>
      <c r="O15" s="89"/>
      <c r="P15" s="43"/>
      <c r="Q15" s="43" t="s">
        <v>181</v>
      </c>
      <c r="R15" s="43"/>
    </row>
    <row r="16" spans="1:18" ht="12.75" customHeight="1" x14ac:dyDescent="0.15">
      <c r="A16" s="203" t="s">
        <v>5</v>
      </c>
      <c r="B16" s="203"/>
      <c r="C16" s="203"/>
      <c r="D16" s="203"/>
      <c r="E16" s="52"/>
      <c r="F16" s="27">
        <v>99</v>
      </c>
      <c r="G16" s="27">
        <v>6869</v>
      </c>
      <c r="H16" s="27">
        <v>19968851</v>
      </c>
      <c r="I16" s="27">
        <v>75</v>
      </c>
      <c r="J16" s="27">
        <v>1048</v>
      </c>
      <c r="K16" s="27">
        <v>1322315</v>
      </c>
      <c r="L16" s="27">
        <v>24</v>
      </c>
      <c r="M16" s="27">
        <v>5821</v>
      </c>
      <c r="N16" s="27">
        <v>18646536</v>
      </c>
      <c r="O16" s="89"/>
      <c r="P16" s="203" t="s">
        <v>5</v>
      </c>
      <c r="Q16" s="203"/>
      <c r="R16" s="203"/>
    </row>
    <row r="17" spans="1:18" ht="12.75" customHeight="1" x14ac:dyDescent="0.15">
      <c r="A17" s="43"/>
      <c r="B17" s="56" t="s">
        <v>176</v>
      </c>
      <c r="C17" s="43"/>
      <c r="D17" s="55" t="s">
        <v>52</v>
      </c>
      <c r="E17" s="60"/>
      <c r="F17" s="27">
        <v>24</v>
      </c>
      <c r="G17" s="27">
        <v>5100</v>
      </c>
      <c r="H17" s="27">
        <v>17048186</v>
      </c>
      <c r="I17" s="90">
        <v>16</v>
      </c>
      <c r="J17" s="191">
        <v>182</v>
      </c>
      <c r="K17" s="27">
        <v>176472</v>
      </c>
      <c r="L17" s="191">
        <v>8</v>
      </c>
      <c r="M17" s="191">
        <v>4918</v>
      </c>
      <c r="N17" s="191">
        <v>16871714</v>
      </c>
      <c r="O17" s="89"/>
      <c r="P17" s="43"/>
      <c r="Q17" s="56" t="s">
        <v>176</v>
      </c>
      <c r="R17" s="55" t="s">
        <v>74</v>
      </c>
    </row>
    <row r="18" spans="1:18" ht="12.75" customHeight="1" x14ac:dyDescent="0.15">
      <c r="A18" s="43"/>
      <c r="B18" s="56" t="s">
        <v>177</v>
      </c>
      <c r="C18" s="43"/>
      <c r="D18" s="55" t="s">
        <v>55</v>
      </c>
      <c r="E18" s="60"/>
      <c r="F18" s="27">
        <v>14</v>
      </c>
      <c r="G18" s="27">
        <v>302</v>
      </c>
      <c r="H18" s="27">
        <v>375027</v>
      </c>
      <c r="I18" s="90">
        <v>12</v>
      </c>
      <c r="J18" s="91">
        <v>155</v>
      </c>
      <c r="K18" s="160" t="s">
        <v>399</v>
      </c>
      <c r="L18" s="191">
        <v>2</v>
      </c>
      <c r="M18" s="91">
        <v>147</v>
      </c>
      <c r="N18" s="160" t="s">
        <v>399</v>
      </c>
      <c r="O18" s="89"/>
      <c r="P18" s="43"/>
      <c r="Q18" s="56" t="s">
        <v>177</v>
      </c>
      <c r="R18" s="55" t="s">
        <v>77</v>
      </c>
    </row>
    <row r="19" spans="1:18" ht="12.75" customHeight="1" x14ac:dyDescent="0.15">
      <c r="A19" s="43"/>
      <c r="B19" s="56" t="s">
        <v>178</v>
      </c>
      <c r="C19" s="43"/>
      <c r="D19" s="55" t="s">
        <v>56</v>
      </c>
      <c r="E19" s="60"/>
      <c r="F19" s="27">
        <v>13</v>
      </c>
      <c r="G19" s="27">
        <v>422</v>
      </c>
      <c r="H19" s="27">
        <v>655223</v>
      </c>
      <c r="I19" s="90">
        <v>9</v>
      </c>
      <c r="J19" s="91">
        <v>117</v>
      </c>
      <c r="K19" s="27">
        <v>217030</v>
      </c>
      <c r="L19" s="191">
        <v>4</v>
      </c>
      <c r="M19" s="91">
        <v>305</v>
      </c>
      <c r="N19" s="27">
        <v>438193</v>
      </c>
      <c r="O19" s="93"/>
      <c r="P19" s="43"/>
      <c r="Q19" s="56" t="s">
        <v>178</v>
      </c>
      <c r="R19" s="55" t="s">
        <v>78</v>
      </c>
    </row>
    <row r="20" spans="1:18" ht="12.75" customHeight="1" x14ac:dyDescent="0.15">
      <c r="A20" s="43"/>
      <c r="B20" s="56" t="s">
        <v>179</v>
      </c>
      <c r="C20" s="43"/>
      <c r="D20" s="55" t="s">
        <v>57</v>
      </c>
      <c r="E20" s="60"/>
      <c r="F20" s="27">
        <v>2</v>
      </c>
      <c r="G20" s="27">
        <v>16</v>
      </c>
      <c r="H20" s="135" t="s">
        <v>401</v>
      </c>
      <c r="I20" s="90">
        <v>2</v>
      </c>
      <c r="J20" s="191">
        <v>16</v>
      </c>
      <c r="K20" s="160" t="s">
        <v>399</v>
      </c>
      <c r="L20" s="90">
        <v>0</v>
      </c>
      <c r="M20" s="90">
        <v>0</v>
      </c>
      <c r="N20" s="90">
        <v>0</v>
      </c>
      <c r="O20" s="94"/>
      <c r="P20" s="43"/>
      <c r="Q20" s="56" t="s">
        <v>179</v>
      </c>
      <c r="R20" s="55" t="s">
        <v>79</v>
      </c>
    </row>
    <row r="21" spans="1:18" ht="12.75" customHeight="1" x14ac:dyDescent="0.15">
      <c r="A21" s="43"/>
      <c r="B21" s="56" t="s">
        <v>180</v>
      </c>
      <c r="C21" s="43"/>
      <c r="D21" s="55" t="s">
        <v>58</v>
      </c>
      <c r="E21" s="60"/>
      <c r="F21" s="27">
        <v>33</v>
      </c>
      <c r="G21" s="27">
        <v>818</v>
      </c>
      <c r="H21" s="27">
        <v>1626453</v>
      </c>
      <c r="I21" s="90">
        <v>24</v>
      </c>
      <c r="J21" s="191">
        <v>406</v>
      </c>
      <c r="K21" s="27">
        <v>498958</v>
      </c>
      <c r="L21" s="191">
        <v>9</v>
      </c>
      <c r="M21" s="191">
        <v>412</v>
      </c>
      <c r="N21" s="191">
        <v>1127495</v>
      </c>
      <c r="O21" s="89"/>
      <c r="P21" s="43"/>
      <c r="Q21" s="56" t="s">
        <v>180</v>
      </c>
      <c r="R21" s="55" t="s">
        <v>80</v>
      </c>
    </row>
    <row r="22" spans="1:18" ht="12.75" customHeight="1" x14ac:dyDescent="0.15">
      <c r="A22" s="43"/>
      <c r="B22" s="56" t="s">
        <v>220</v>
      </c>
      <c r="C22" s="43"/>
      <c r="D22" s="55" t="s">
        <v>219</v>
      </c>
      <c r="E22" s="60"/>
      <c r="F22" s="27">
        <v>3</v>
      </c>
      <c r="G22" s="27">
        <v>36</v>
      </c>
      <c r="H22" s="135" t="s">
        <v>399</v>
      </c>
      <c r="I22" s="90">
        <v>3</v>
      </c>
      <c r="J22" s="191">
        <v>36</v>
      </c>
      <c r="K22" s="135" t="s">
        <v>399</v>
      </c>
      <c r="L22" s="90">
        <v>0</v>
      </c>
      <c r="M22" s="90">
        <v>0</v>
      </c>
      <c r="N22" s="90">
        <v>0</v>
      </c>
      <c r="O22" s="89"/>
      <c r="P22" s="43"/>
      <c r="Q22" s="56" t="s">
        <v>221</v>
      </c>
      <c r="R22" s="55" t="s">
        <v>236</v>
      </c>
    </row>
    <row r="23" spans="1:18" ht="12.75" customHeight="1" x14ac:dyDescent="0.15">
      <c r="A23" s="43"/>
      <c r="B23" s="56" t="s">
        <v>196</v>
      </c>
      <c r="C23" s="43"/>
      <c r="D23" s="55" t="s">
        <v>256</v>
      </c>
      <c r="E23" s="60"/>
      <c r="F23" s="27">
        <v>10</v>
      </c>
      <c r="G23" s="27">
        <v>175</v>
      </c>
      <c r="H23" s="27">
        <v>240786</v>
      </c>
      <c r="I23" s="90">
        <v>9</v>
      </c>
      <c r="J23" s="191">
        <v>136</v>
      </c>
      <c r="K23" s="160" t="s">
        <v>399</v>
      </c>
      <c r="L23" s="90">
        <v>1</v>
      </c>
      <c r="M23" s="90">
        <v>39</v>
      </c>
      <c r="N23" s="160" t="s">
        <v>399</v>
      </c>
      <c r="O23" s="89"/>
      <c r="P23" s="43"/>
      <c r="Q23" s="56" t="s">
        <v>196</v>
      </c>
      <c r="R23" s="55" t="s">
        <v>272</v>
      </c>
    </row>
    <row r="24" spans="1:18" ht="9" customHeight="1" x14ac:dyDescent="0.15">
      <c r="A24" s="43"/>
      <c r="B24" s="43"/>
      <c r="C24" s="43"/>
      <c r="D24" s="55"/>
      <c r="E24" s="52"/>
      <c r="F24" s="27"/>
      <c r="G24" s="27"/>
      <c r="H24" s="27"/>
      <c r="I24" s="27"/>
      <c r="J24" s="191"/>
      <c r="K24" s="27"/>
      <c r="L24" s="91"/>
      <c r="M24" s="191"/>
      <c r="N24" s="191"/>
      <c r="O24" s="89"/>
      <c r="P24" s="43"/>
      <c r="Q24" s="43"/>
      <c r="R24" s="43"/>
    </row>
    <row r="25" spans="1:18" ht="12.75" customHeight="1" x14ac:dyDescent="0.15">
      <c r="A25" s="203" t="s">
        <v>6</v>
      </c>
      <c r="B25" s="203"/>
      <c r="C25" s="203"/>
      <c r="D25" s="203"/>
      <c r="E25" s="52"/>
      <c r="F25" s="27">
        <v>134</v>
      </c>
      <c r="G25" s="27">
        <v>4419</v>
      </c>
      <c r="H25" s="27">
        <v>17800244</v>
      </c>
      <c r="I25" s="27">
        <v>109</v>
      </c>
      <c r="J25" s="27">
        <v>1195</v>
      </c>
      <c r="K25" s="27">
        <v>1370484</v>
      </c>
      <c r="L25" s="27">
        <v>25</v>
      </c>
      <c r="M25" s="27">
        <v>3224</v>
      </c>
      <c r="N25" s="27">
        <v>16429760</v>
      </c>
      <c r="O25" s="89"/>
      <c r="P25" s="203" t="s">
        <v>6</v>
      </c>
      <c r="Q25" s="203"/>
      <c r="R25" s="203"/>
    </row>
    <row r="26" spans="1:18" ht="12.75" customHeight="1" x14ac:dyDescent="0.15">
      <c r="A26" s="43"/>
      <c r="B26" s="56" t="s">
        <v>192</v>
      </c>
      <c r="C26" s="43"/>
      <c r="D26" s="55" t="s">
        <v>52</v>
      </c>
      <c r="E26" s="60"/>
      <c r="F26" s="27">
        <v>28</v>
      </c>
      <c r="G26" s="27">
        <v>422</v>
      </c>
      <c r="H26" s="27">
        <v>854939</v>
      </c>
      <c r="I26" s="90">
        <v>25</v>
      </c>
      <c r="J26" s="191">
        <v>214</v>
      </c>
      <c r="K26" s="27">
        <v>295518</v>
      </c>
      <c r="L26" s="191">
        <v>3</v>
      </c>
      <c r="M26" s="191">
        <v>208</v>
      </c>
      <c r="N26" s="27">
        <v>559421</v>
      </c>
      <c r="O26" s="89"/>
      <c r="P26" s="43"/>
      <c r="Q26" s="56" t="s">
        <v>192</v>
      </c>
      <c r="R26" s="55" t="s">
        <v>74</v>
      </c>
    </row>
    <row r="27" spans="1:18" ht="12.75" customHeight="1" x14ac:dyDescent="0.15">
      <c r="A27" s="43"/>
      <c r="B27" s="56" t="s">
        <v>193</v>
      </c>
      <c r="C27" s="43"/>
      <c r="D27" s="55" t="s">
        <v>59</v>
      </c>
      <c r="E27" s="60"/>
      <c r="F27" s="27">
        <v>9</v>
      </c>
      <c r="G27" s="27">
        <v>209</v>
      </c>
      <c r="H27" s="27">
        <v>278777</v>
      </c>
      <c r="I27" s="90">
        <v>6</v>
      </c>
      <c r="J27" s="191">
        <v>70</v>
      </c>
      <c r="K27" s="27">
        <v>89419</v>
      </c>
      <c r="L27" s="191">
        <v>3</v>
      </c>
      <c r="M27" s="191">
        <v>139</v>
      </c>
      <c r="N27" s="191">
        <v>189358</v>
      </c>
      <c r="O27" s="89"/>
      <c r="P27" s="43"/>
      <c r="Q27" s="56" t="s">
        <v>193</v>
      </c>
      <c r="R27" s="55" t="s">
        <v>81</v>
      </c>
    </row>
    <row r="28" spans="1:18" ht="12.75" customHeight="1" x14ac:dyDescent="0.15">
      <c r="A28" s="43"/>
      <c r="B28" s="56" t="s">
        <v>161</v>
      </c>
      <c r="C28" s="43"/>
      <c r="D28" s="55" t="s">
        <v>60</v>
      </c>
      <c r="E28" s="60"/>
      <c r="F28" s="27">
        <v>25</v>
      </c>
      <c r="G28" s="27">
        <v>780</v>
      </c>
      <c r="H28" s="27">
        <v>1372266</v>
      </c>
      <c r="I28" s="90">
        <v>20</v>
      </c>
      <c r="J28" s="191">
        <v>217</v>
      </c>
      <c r="K28" s="27">
        <v>261559</v>
      </c>
      <c r="L28" s="191">
        <v>5</v>
      </c>
      <c r="M28" s="191">
        <v>563</v>
      </c>
      <c r="N28" s="191">
        <v>1110707</v>
      </c>
      <c r="O28" s="89"/>
      <c r="P28" s="43"/>
      <c r="Q28" s="56" t="s">
        <v>161</v>
      </c>
      <c r="R28" s="55" t="s">
        <v>82</v>
      </c>
    </row>
    <row r="29" spans="1:18" ht="12.75" customHeight="1" x14ac:dyDescent="0.15">
      <c r="A29" s="43"/>
      <c r="B29" s="56" t="s">
        <v>162</v>
      </c>
      <c r="C29" s="43"/>
      <c r="D29" s="55" t="s">
        <v>61</v>
      </c>
      <c r="E29" s="60"/>
      <c r="F29" s="27">
        <v>15</v>
      </c>
      <c r="G29" s="27">
        <v>568</v>
      </c>
      <c r="H29" s="27">
        <v>1583815</v>
      </c>
      <c r="I29" s="90">
        <v>11</v>
      </c>
      <c r="J29" s="191">
        <v>116</v>
      </c>
      <c r="K29" s="27">
        <v>112683</v>
      </c>
      <c r="L29" s="191">
        <v>4</v>
      </c>
      <c r="M29" s="191">
        <v>452</v>
      </c>
      <c r="N29" s="191">
        <v>1471132</v>
      </c>
      <c r="O29" s="89"/>
      <c r="P29" s="43"/>
      <c r="Q29" s="56" t="s">
        <v>162</v>
      </c>
      <c r="R29" s="55" t="s">
        <v>83</v>
      </c>
    </row>
    <row r="30" spans="1:18" ht="12.75" customHeight="1" x14ac:dyDescent="0.15">
      <c r="A30" s="43"/>
      <c r="B30" s="56" t="s">
        <v>28</v>
      </c>
      <c r="C30" s="43"/>
      <c r="D30" s="55" t="s">
        <v>62</v>
      </c>
      <c r="E30" s="60"/>
      <c r="F30" s="27">
        <v>12</v>
      </c>
      <c r="G30" s="27">
        <v>209</v>
      </c>
      <c r="H30" s="27">
        <v>182222</v>
      </c>
      <c r="I30" s="90">
        <v>11</v>
      </c>
      <c r="J30" s="91">
        <v>145</v>
      </c>
      <c r="K30" s="160" t="s">
        <v>399</v>
      </c>
      <c r="L30" s="191">
        <v>1</v>
      </c>
      <c r="M30" s="91">
        <v>64</v>
      </c>
      <c r="N30" s="160" t="s">
        <v>399</v>
      </c>
      <c r="O30" s="93"/>
      <c r="P30" s="43"/>
      <c r="Q30" s="56" t="s">
        <v>28</v>
      </c>
      <c r="R30" s="55" t="s">
        <v>84</v>
      </c>
    </row>
    <row r="31" spans="1:18" ht="12.75" customHeight="1" x14ac:dyDescent="0.15">
      <c r="A31" s="43"/>
      <c r="B31" s="56" t="s">
        <v>29</v>
      </c>
      <c r="C31" s="43"/>
      <c r="D31" s="55" t="s">
        <v>227</v>
      </c>
      <c r="E31" s="60"/>
      <c r="F31" s="27">
        <v>13</v>
      </c>
      <c r="G31" s="27">
        <v>1762</v>
      </c>
      <c r="H31" s="27">
        <v>13082937</v>
      </c>
      <c r="I31" s="90">
        <v>7</v>
      </c>
      <c r="J31" s="91">
        <v>117</v>
      </c>
      <c r="K31" s="27">
        <v>138028</v>
      </c>
      <c r="L31" s="191">
        <v>6</v>
      </c>
      <c r="M31" s="91">
        <v>1645</v>
      </c>
      <c r="N31" s="91">
        <v>12944909</v>
      </c>
      <c r="O31" s="93"/>
      <c r="P31" s="43"/>
      <c r="Q31" s="56" t="s">
        <v>29</v>
      </c>
      <c r="R31" s="55" t="s">
        <v>237</v>
      </c>
    </row>
    <row r="32" spans="1:18" ht="12.75" customHeight="1" x14ac:dyDescent="0.15">
      <c r="A32" s="43"/>
      <c r="B32" s="56" t="s">
        <v>12</v>
      </c>
      <c r="C32" s="43"/>
      <c r="D32" s="55" t="s">
        <v>228</v>
      </c>
      <c r="E32" s="60"/>
      <c r="F32" s="27">
        <v>0</v>
      </c>
      <c r="G32" s="27">
        <v>0</v>
      </c>
      <c r="H32" s="27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3"/>
      <c r="P32" s="43"/>
      <c r="Q32" s="56" t="s">
        <v>12</v>
      </c>
      <c r="R32" s="55" t="s">
        <v>238</v>
      </c>
    </row>
    <row r="33" spans="1:18" ht="12.75" customHeight="1" x14ac:dyDescent="0.15">
      <c r="A33" s="43"/>
      <c r="B33" s="56" t="s">
        <v>13</v>
      </c>
      <c r="C33" s="43"/>
      <c r="D33" s="55" t="s">
        <v>229</v>
      </c>
      <c r="E33" s="60"/>
      <c r="F33" s="27">
        <v>0</v>
      </c>
      <c r="G33" s="27">
        <v>0</v>
      </c>
      <c r="H33" s="27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3"/>
      <c r="P33" s="43"/>
      <c r="Q33" s="56" t="s">
        <v>13</v>
      </c>
      <c r="R33" s="55" t="s">
        <v>239</v>
      </c>
    </row>
    <row r="34" spans="1:18" ht="12.75" customHeight="1" x14ac:dyDescent="0.15">
      <c r="A34" s="43"/>
      <c r="B34" s="56" t="s">
        <v>14</v>
      </c>
      <c r="C34" s="43"/>
      <c r="D34" s="55" t="s">
        <v>230</v>
      </c>
      <c r="E34" s="60"/>
      <c r="F34" s="27">
        <v>14</v>
      </c>
      <c r="G34" s="27">
        <v>265</v>
      </c>
      <c r="H34" s="27">
        <v>230982</v>
      </c>
      <c r="I34" s="90">
        <v>12</v>
      </c>
      <c r="J34" s="91">
        <v>156</v>
      </c>
      <c r="K34" s="160" t="s">
        <v>402</v>
      </c>
      <c r="L34" s="90">
        <v>2</v>
      </c>
      <c r="M34" s="90">
        <v>109</v>
      </c>
      <c r="N34" s="160" t="s">
        <v>399</v>
      </c>
      <c r="O34" s="93"/>
      <c r="P34" s="43"/>
      <c r="Q34" s="56" t="s">
        <v>14</v>
      </c>
      <c r="R34" s="55" t="s">
        <v>240</v>
      </c>
    </row>
    <row r="35" spans="1:18" ht="12.75" customHeight="1" x14ac:dyDescent="0.15">
      <c r="A35" s="43"/>
      <c r="B35" s="56" t="s">
        <v>263</v>
      </c>
      <c r="C35" s="43"/>
      <c r="D35" s="55" t="s">
        <v>231</v>
      </c>
      <c r="E35" s="60"/>
      <c r="F35" s="27">
        <v>18</v>
      </c>
      <c r="G35" s="27">
        <v>204</v>
      </c>
      <c r="H35" s="27">
        <v>214306</v>
      </c>
      <c r="I35" s="90">
        <v>17</v>
      </c>
      <c r="J35" s="91">
        <v>160</v>
      </c>
      <c r="K35" s="160" t="s">
        <v>399</v>
      </c>
      <c r="L35" s="90">
        <v>1</v>
      </c>
      <c r="M35" s="90">
        <v>44</v>
      </c>
      <c r="N35" s="160" t="s">
        <v>399</v>
      </c>
      <c r="O35" s="93"/>
      <c r="P35" s="43"/>
      <c r="Q35" s="56" t="s">
        <v>263</v>
      </c>
      <c r="R35" s="55" t="s">
        <v>241</v>
      </c>
    </row>
    <row r="36" spans="1:18" ht="9" customHeight="1" x14ac:dyDescent="0.15">
      <c r="A36" s="43"/>
      <c r="B36" s="43"/>
      <c r="C36" s="43"/>
      <c r="D36" s="43"/>
      <c r="E36" s="45"/>
      <c r="F36" s="27"/>
      <c r="G36" s="27"/>
      <c r="H36" s="27"/>
      <c r="I36" s="27"/>
      <c r="J36" s="191"/>
      <c r="K36" s="27"/>
      <c r="L36" s="91"/>
      <c r="M36" s="191"/>
      <c r="N36" s="191"/>
      <c r="O36" s="89"/>
      <c r="P36" s="43"/>
      <c r="Q36" s="43"/>
      <c r="R36" s="43"/>
    </row>
    <row r="37" spans="1:18" ht="12.75" customHeight="1" x14ac:dyDescent="0.15">
      <c r="A37" s="203" t="s">
        <v>7</v>
      </c>
      <c r="B37" s="203"/>
      <c r="C37" s="203"/>
      <c r="D37" s="203"/>
      <c r="E37" s="52"/>
      <c r="F37" s="27">
        <v>39</v>
      </c>
      <c r="G37" s="27">
        <v>789</v>
      </c>
      <c r="H37" s="27">
        <v>1438418</v>
      </c>
      <c r="I37" s="27">
        <v>33</v>
      </c>
      <c r="J37" s="27">
        <v>366</v>
      </c>
      <c r="K37" s="27">
        <v>431314</v>
      </c>
      <c r="L37" s="27">
        <v>6</v>
      </c>
      <c r="M37" s="27">
        <v>423</v>
      </c>
      <c r="N37" s="27">
        <v>1007104</v>
      </c>
      <c r="O37" s="89"/>
      <c r="P37" s="203" t="s">
        <v>7</v>
      </c>
      <c r="Q37" s="203"/>
      <c r="R37" s="203"/>
    </row>
    <row r="38" spans="1:18" ht="12.75" customHeight="1" x14ac:dyDescent="0.15">
      <c r="A38" s="43"/>
      <c r="B38" s="56" t="s">
        <v>226</v>
      </c>
      <c r="C38" s="43"/>
      <c r="D38" s="55" t="s">
        <v>52</v>
      </c>
      <c r="E38" s="60"/>
      <c r="F38" s="27">
        <v>29</v>
      </c>
      <c r="G38" s="27">
        <v>655</v>
      </c>
      <c r="H38" s="27">
        <v>1226863</v>
      </c>
      <c r="I38" s="90">
        <v>24</v>
      </c>
      <c r="J38" s="91">
        <v>269</v>
      </c>
      <c r="K38" s="175" t="s">
        <v>401</v>
      </c>
      <c r="L38" s="191">
        <v>5</v>
      </c>
      <c r="M38" s="91">
        <v>386</v>
      </c>
      <c r="N38" s="160" t="s">
        <v>399</v>
      </c>
      <c r="O38" s="93"/>
      <c r="P38" s="43"/>
      <c r="Q38" s="56" t="s">
        <v>226</v>
      </c>
      <c r="R38" s="55" t="s">
        <v>74</v>
      </c>
    </row>
    <row r="39" spans="1:18" ht="12.75" customHeight="1" x14ac:dyDescent="0.15">
      <c r="A39" s="43"/>
      <c r="B39" s="56" t="s">
        <v>265</v>
      </c>
      <c r="C39" s="43"/>
      <c r="D39" s="55" t="s">
        <v>63</v>
      </c>
      <c r="E39" s="60"/>
      <c r="F39" s="27">
        <v>10</v>
      </c>
      <c r="G39" s="27">
        <v>134</v>
      </c>
      <c r="H39" s="27">
        <v>211555</v>
      </c>
      <c r="I39" s="90">
        <v>9</v>
      </c>
      <c r="J39" s="91">
        <v>97</v>
      </c>
      <c r="K39" s="160" t="s">
        <v>399</v>
      </c>
      <c r="L39" s="191">
        <v>1</v>
      </c>
      <c r="M39" s="91">
        <v>37</v>
      </c>
      <c r="N39" s="160" t="s">
        <v>399</v>
      </c>
      <c r="O39" s="93"/>
      <c r="P39" s="43"/>
      <c r="Q39" s="56" t="s">
        <v>265</v>
      </c>
      <c r="R39" s="55" t="s">
        <v>85</v>
      </c>
    </row>
    <row r="40" spans="1:18" ht="9" customHeight="1" thickBot="1" x14ac:dyDescent="0.2">
      <c r="A40" s="71"/>
      <c r="B40" s="71"/>
      <c r="C40" s="71"/>
      <c r="D40" s="71"/>
      <c r="E40" s="95"/>
      <c r="F40" s="228"/>
      <c r="G40" s="228"/>
      <c r="H40" s="228"/>
      <c r="I40" s="228"/>
      <c r="J40" s="228"/>
      <c r="K40" s="228"/>
      <c r="L40" s="228"/>
      <c r="M40" s="228"/>
      <c r="N40" s="228"/>
      <c r="O40" s="96"/>
      <c r="P40" s="71"/>
      <c r="Q40" s="71"/>
      <c r="R40" s="71"/>
    </row>
    <row r="41" spans="1:18" s="97" customFormat="1" ht="12.75" customHeight="1" x14ac:dyDescent="0.15">
      <c r="A41" s="227" t="s">
        <v>418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</row>
  </sheetData>
  <mergeCells count="24">
    <mergeCell ref="J1:R1"/>
    <mergeCell ref="A3:I3"/>
    <mergeCell ref="J3:R3"/>
    <mergeCell ref="A1:I1"/>
    <mergeCell ref="J5:R5"/>
    <mergeCell ref="A6:E7"/>
    <mergeCell ref="A16:D16"/>
    <mergeCell ref="A9:D9"/>
    <mergeCell ref="A11:D11"/>
    <mergeCell ref="F6:H6"/>
    <mergeCell ref="P11:R11"/>
    <mergeCell ref="O6:R7"/>
    <mergeCell ref="L6:N6"/>
    <mergeCell ref="P9:R9"/>
    <mergeCell ref="J6:K6"/>
    <mergeCell ref="P16:R16"/>
    <mergeCell ref="A41:I41"/>
    <mergeCell ref="J41:R41"/>
    <mergeCell ref="F40:I40"/>
    <mergeCell ref="A25:D25"/>
    <mergeCell ref="A37:D37"/>
    <mergeCell ref="J40:N40"/>
    <mergeCell ref="P25:R25"/>
    <mergeCell ref="P37:R3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2:D39 P12:R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="115" zoomScaleNormal="115" workbookViewId="0">
      <selection sqref="A1:F1"/>
    </sheetView>
  </sheetViews>
  <sheetFormatPr defaultColWidth="9" defaultRowHeight="13.5" x14ac:dyDescent="0.15"/>
  <cols>
    <col min="1" max="1" width="14.375" style="99" customWidth="1"/>
    <col min="2" max="4" width="15.5" style="99" customWidth="1"/>
    <col min="5" max="5" width="15.375" style="99" customWidth="1"/>
    <col min="6" max="6" width="15.5" style="99" customWidth="1"/>
    <col min="7" max="11" width="15.375" style="99" customWidth="1"/>
    <col min="12" max="12" width="0.75" style="99" customWidth="1"/>
    <col min="13" max="13" width="1.625" style="99" customWidth="1"/>
    <col min="14" max="14" width="2.75" style="99" customWidth="1"/>
    <col min="15" max="15" width="9.625" style="99" customWidth="1"/>
    <col min="16" max="16384" width="9" style="98"/>
  </cols>
  <sheetData>
    <row r="1" spans="1:15" ht="12.75" customHeight="1" x14ac:dyDescent="0.15">
      <c r="A1" s="251" t="s">
        <v>9</v>
      </c>
      <c r="B1" s="251"/>
      <c r="C1" s="251"/>
      <c r="D1" s="251"/>
      <c r="E1" s="251"/>
      <c r="F1" s="251"/>
      <c r="G1" s="241" t="s">
        <v>10</v>
      </c>
      <c r="H1" s="241"/>
      <c r="I1" s="241"/>
      <c r="J1" s="241"/>
      <c r="K1" s="241"/>
      <c r="L1" s="241"/>
      <c r="M1" s="241"/>
      <c r="N1" s="241"/>
      <c r="O1" s="241"/>
    </row>
    <row r="2" spans="1:15" ht="11.25" customHeight="1" x14ac:dyDescent="0.15"/>
    <row r="3" spans="1:15" ht="12.75" customHeight="1" thickBot="1" x14ac:dyDescent="0.2">
      <c r="A3" s="242"/>
      <c r="B3" s="242"/>
      <c r="C3" s="242"/>
      <c r="D3" s="242"/>
      <c r="E3" s="242"/>
      <c r="F3" s="242"/>
      <c r="G3" s="243" t="s">
        <v>184</v>
      </c>
      <c r="H3" s="243"/>
      <c r="I3" s="243"/>
      <c r="J3" s="243"/>
      <c r="K3" s="243"/>
      <c r="L3" s="243"/>
      <c r="M3" s="243"/>
      <c r="N3" s="243"/>
      <c r="O3" s="243"/>
    </row>
    <row r="4" spans="1:15" ht="18.75" customHeight="1" x14ac:dyDescent="0.15">
      <c r="A4" s="247" t="s">
        <v>86</v>
      </c>
      <c r="B4" s="249" t="s">
        <v>72</v>
      </c>
      <c r="C4" s="249" t="s">
        <v>87</v>
      </c>
      <c r="D4" s="249" t="s">
        <v>88</v>
      </c>
      <c r="E4" s="249" t="s">
        <v>89</v>
      </c>
      <c r="F4" s="249" t="s">
        <v>200</v>
      </c>
      <c r="G4" s="100" t="s">
        <v>323</v>
      </c>
      <c r="H4" s="244" t="s">
        <v>199</v>
      </c>
      <c r="I4" s="245"/>
      <c r="J4" s="244" t="s">
        <v>95</v>
      </c>
      <c r="K4" s="246"/>
      <c r="L4" s="245"/>
      <c r="M4" s="249" t="s">
        <v>96</v>
      </c>
      <c r="N4" s="247"/>
      <c r="O4" s="247"/>
    </row>
    <row r="5" spans="1:15" ht="18.75" customHeight="1" x14ac:dyDescent="0.15">
      <c r="A5" s="248"/>
      <c r="B5" s="250"/>
      <c r="C5" s="250"/>
      <c r="D5" s="250"/>
      <c r="E5" s="250"/>
      <c r="F5" s="250"/>
      <c r="G5" s="101" t="s">
        <v>90</v>
      </c>
      <c r="H5" s="101" t="s">
        <v>91</v>
      </c>
      <c r="I5" s="101" t="s">
        <v>92</v>
      </c>
      <c r="J5" s="101" t="s">
        <v>93</v>
      </c>
      <c r="K5" s="252" t="s">
        <v>94</v>
      </c>
      <c r="L5" s="253"/>
      <c r="M5" s="250"/>
      <c r="N5" s="248"/>
      <c r="O5" s="248"/>
    </row>
    <row r="6" spans="1:15" ht="4.5" customHeight="1" x14ac:dyDescent="0.15">
      <c r="A6" s="102"/>
      <c r="B6" s="103"/>
      <c r="C6" s="104"/>
      <c r="D6" s="104"/>
      <c r="E6" s="104"/>
      <c r="F6" s="104"/>
      <c r="G6" s="105"/>
      <c r="H6" s="105"/>
      <c r="I6" s="105"/>
      <c r="J6" s="105"/>
      <c r="K6" s="105"/>
      <c r="L6" s="105"/>
      <c r="M6" s="262"/>
      <c r="N6" s="263"/>
      <c r="O6" s="263"/>
    </row>
    <row r="7" spans="1:15" ht="12.75" customHeight="1" x14ac:dyDescent="0.15">
      <c r="A7" s="172" t="s">
        <v>390</v>
      </c>
      <c r="B7" s="109">
        <v>359</v>
      </c>
      <c r="C7" s="110">
        <v>14156</v>
      </c>
      <c r="D7" s="110">
        <v>7163267</v>
      </c>
      <c r="E7" s="110">
        <v>41322553</v>
      </c>
      <c r="F7" s="110">
        <v>60141182</v>
      </c>
      <c r="G7" s="110">
        <v>18792160</v>
      </c>
      <c r="H7" s="110">
        <v>12308848</v>
      </c>
      <c r="I7" s="110">
        <v>14392608</v>
      </c>
      <c r="J7" s="110">
        <v>2310456</v>
      </c>
      <c r="K7" s="110">
        <v>1533409</v>
      </c>
      <c r="L7" s="105"/>
      <c r="M7" s="258" t="s">
        <v>423</v>
      </c>
      <c r="N7" s="259"/>
      <c r="O7" s="259"/>
    </row>
    <row r="8" spans="1:15" ht="12.75" customHeight="1" x14ac:dyDescent="0.15">
      <c r="A8" s="106" t="s">
        <v>332</v>
      </c>
      <c r="B8" s="109">
        <v>347</v>
      </c>
      <c r="C8" s="110">
        <v>14025</v>
      </c>
      <c r="D8" s="110">
        <v>7469597</v>
      </c>
      <c r="E8" s="110">
        <v>32867090</v>
      </c>
      <c r="F8" s="110">
        <v>60246604</v>
      </c>
      <c r="G8" s="110">
        <v>23841697</v>
      </c>
      <c r="H8" s="110">
        <v>14765659</v>
      </c>
      <c r="I8" s="110">
        <v>14694945</v>
      </c>
      <c r="J8" s="110">
        <v>2240663</v>
      </c>
      <c r="K8" s="110">
        <v>1544605</v>
      </c>
      <c r="L8" s="105"/>
      <c r="M8" s="258" t="s">
        <v>424</v>
      </c>
      <c r="N8" s="259"/>
      <c r="O8" s="259"/>
    </row>
    <row r="9" spans="1:15" ht="12.75" customHeight="1" x14ac:dyDescent="0.15">
      <c r="A9" s="106" t="s">
        <v>346</v>
      </c>
      <c r="B9" s="109">
        <v>354</v>
      </c>
      <c r="C9" s="110">
        <v>14107</v>
      </c>
      <c r="D9" s="110">
        <v>7051588</v>
      </c>
      <c r="E9" s="110">
        <v>29362158</v>
      </c>
      <c r="F9" s="110">
        <v>52592011</v>
      </c>
      <c r="G9" s="110">
        <v>16712265</v>
      </c>
      <c r="H9" s="110">
        <v>10688841</v>
      </c>
      <c r="I9" s="110">
        <v>6005133</v>
      </c>
      <c r="J9" s="110">
        <v>877769</v>
      </c>
      <c r="K9" s="110">
        <v>1400836</v>
      </c>
      <c r="L9" s="105"/>
      <c r="M9" s="258" t="s">
        <v>425</v>
      </c>
      <c r="N9" s="259"/>
      <c r="O9" s="259"/>
    </row>
    <row r="10" spans="1:15" ht="12.75" customHeight="1" x14ac:dyDescent="0.15">
      <c r="A10" s="172" t="s">
        <v>391</v>
      </c>
      <c r="B10" s="109">
        <v>329</v>
      </c>
      <c r="C10" s="110">
        <v>13307</v>
      </c>
      <c r="D10" s="110">
        <v>6808824</v>
      </c>
      <c r="E10" s="110">
        <v>30990426</v>
      </c>
      <c r="F10" s="110">
        <v>49464732</v>
      </c>
      <c r="G10" s="110">
        <v>16201353</v>
      </c>
      <c r="H10" s="110">
        <v>6324473</v>
      </c>
      <c r="I10" s="110">
        <v>6867041</v>
      </c>
      <c r="J10" s="110">
        <v>1129613</v>
      </c>
      <c r="K10" s="110">
        <v>1980661</v>
      </c>
      <c r="L10" s="105"/>
      <c r="M10" s="258" t="s">
        <v>426</v>
      </c>
      <c r="N10" s="259"/>
      <c r="O10" s="259"/>
    </row>
    <row r="11" spans="1:15" ht="12.75" customHeight="1" x14ac:dyDescent="0.15">
      <c r="A11" s="106" t="s">
        <v>392</v>
      </c>
      <c r="B11" s="109">
        <f>SUM(B13:B20)</f>
        <v>325</v>
      </c>
      <c r="C11" s="110">
        <f>SUM(C13:C20)</f>
        <v>12853</v>
      </c>
      <c r="D11" s="110">
        <f t="shared" ref="D11:K11" si="0">SUM(D13:D20)</f>
        <v>6301981</v>
      </c>
      <c r="E11" s="110">
        <f t="shared" si="0"/>
        <v>38068360</v>
      </c>
      <c r="F11" s="110">
        <f t="shared" si="0"/>
        <v>39903763</v>
      </c>
      <c r="G11" s="110">
        <f t="shared" si="0"/>
        <v>5550404</v>
      </c>
      <c r="H11" s="110">
        <f t="shared" si="0"/>
        <v>11206042</v>
      </c>
      <c r="I11" s="110">
        <f t="shared" si="0"/>
        <v>15638577</v>
      </c>
      <c r="J11" s="110">
        <f t="shared" si="0"/>
        <v>675159</v>
      </c>
      <c r="K11" s="110">
        <f t="shared" si="0"/>
        <v>1085041</v>
      </c>
      <c r="L11" s="105"/>
      <c r="M11" s="258" t="s">
        <v>427</v>
      </c>
      <c r="N11" s="259"/>
      <c r="O11" s="259"/>
    </row>
    <row r="12" spans="1:15" ht="9" customHeight="1" x14ac:dyDescent="0.15">
      <c r="A12" s="106"/>
      <c r="B12" s="109"/>
      <c r="C12" s="110"/>
      <c r="D12" s="110"/>
      <c r="E12" s="110"/>
      <c r="F12" s="110"/>
      <c r="G12" s="110"/>
      <c r="H12" s="110"/>
      <c r="I12" s="110"/>
      <c r="J12" s="110"/>
      <c r="K12" s="110"/>
      <c r="L12" s="105"/>
      <c r="M12" s="260"/>
      <c r="N12" s="261"/>
      <c r="O12" s="261"/>
    </row>
    <row r="13" spans="1:15" ht="12.75" customHeight="1" x14ac:dyDescent="0.15">
      <c r="A13" s="111" t="s">
        <v>97</v>
      </c>
      <c r="B13" s="112">
        <v>130</v>
      </c>
      <c r="C13" s="112">
        <v>824</v>
      </c>
      <c r="D13" s="112">
        <v>208491</v>
      </c>
      <c r="E13" s="112">
        <v>359732</v>
      </c>
      <c r="F13" s="112">
        <v>903513</v>
      </c>
      <c r="G13" s="112">
        <v>506551</v>
      </c>
      <c r="H13" s="113">
        <v>0</v>
      </c>
      <c r="I13" s="113">
        <v>0</v>
      </c>
      <c r="J13" s="113">
        <v>0</v>
      </c>
      <c r="K13" s="113">
        <v>0</v>
      </c>
      <c r="L13" s="114"/>
      <c r="M13" s="256" t="s">
        <v>97</v>
      </c>
      <c r="N13" s="257"/>
      <c r="O13" s="257"/>
    </row>
    <row r="14" spans="1:15" ht="12.75" customHeight="1" x14ac:dyDescent="0.15">
      <c r="A14" s="111" t="s">
        <v>98</v>
      </c>
      <c r="B14" s="112">
        <v>94</v>
      </c>
      <c r="C14" s="112">
        <v>1273</v>
      </c>
      <c r="D14" s="112">
        <v>358782</v>
      </c>
      <c r="E14" s="112">
        <v>730614</v>
      </c>
      <c r="F14" s="112">
        <v>1520037</v>
      </c>
      <c r="G14" s="112">
        <v>736404</v>
      </c>
      <c r="H14" s="113">
        <v>0</v>
      </c>
      <c r="I14" s="113">
        <v>0</v>
      </c>
      <c r="J14" s="113">
        <v>0</v>
      </c>
      <c r="K14" s="113">
        <v>0</v>
      </c>
      <c r="L14" s="105"/>
      <c r="M14" s="256" t="s">
        <v>98</v>
      </c>
      <c r="N14" s="257"/>
      <c r="O14" s="257"/>
    </row>
    <row r="15" spans="1:15" ht="12.75" customHeight="1" x14ac:dyDescent="0.15">
      <c r="A15" s="111" t="s">
        <v>99</v>
      </c>
      <c r="B15" s="112">
        <v>41</v>
      </c>
      <c r="C15" s="112">
        <v>989</v>
      </c>
      <c r="D15" s="112">
        <v>276780</v>
      </c>
      <c r="E15" s="112">
        <v>577213</v>
      </c>
      <c r="F15" s="112">
        <v>1158446</v>
      </c>
      <c r="G15" s="112">
        <v>542193</v>
      </c>
      <c r="H15" s="113">
        <v>0</v>
      </c>
      <c r="I15" s="113">
        <v>0</v>
      </c>
      <c r="J15" s="113">
        <v>0</v>
      </c>
      <c r="K15" s="113">
        <v>0</v>
      </c>
      <c r="L15" s="105"/>
      <c r="M15" s="256" t="s">
        <v>99</v>
      </c>
      <c r="N15" s="257"/>
      <c r="O15" s="257"/>
    </row>
    <row r="16" spans="1:15" ht="12.75" customHeight="1" x14ac:dyDescent="0.15">
      <c r="A16" s="111" t="s">
        <v>100</v>
      </c>
      <c r="B16" s="112">
        <v>28</v>
      </c>
      <c r="C16" s="112">
        <v>1096</v>
      </c>
      <c r="D16" s="112">
        <v>329447</v>
      </c>
      <c r="E16" s="112">
        <v>2053015</v>
      </c>
      <c r="F16" s="112">
        <v>2009332</v>
      </c>
      <c r="G16" s="112">
        <v>240428</v>
      </c>
      <c r="H16" s="112">
        <v>442341</v>
      </c>
      <c r="I16" s="112">
        <v>759884</v>
      </c>
      <c r="J16" s="112">
        <v>66309</v>
      </c>
      <c r="K16" s="112">
        <v>50764</v>
      </c>
      <c r="L16" s="105"/>
      <c r="M16" s="256" t="s">
        <v>100</v>
      </c>
      <c r="N16" s="257"/>
      <c r="O16" s="257"/>
    </row>
    <row r="17" spans="1:15" ht="9" customHeight="1" x14ac:dyDescent="0.15">
      <c r="A17" s="106" t="s">
        <v>182</v>
      </c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5"/>
      <c r="M17" s="256"/>
      <c r="N17" s="257"/>
      <c r="O17" s="257"/>
    </row>
    <row r="18" spans="1:15" ht="12.75" customHeight="1" x14ac:dyDescent="0.15">
      <c r="A18" s="111" t="s">
        <v>101</v>
      </c>
      <c r="B18" s="112">
        <v>16</v>
      </c>
      <c r="C18" s="112">
        <v>1085</v>
      </c>
      <c r="D18" s="112">
        <v>388459</v>
      </c>
      <c r="E18" s="112">
        <v>1420062</v>
      </c>
      <c r="F18" s="112">
        <v>2596163</v>
      </c>
      <c r="G18" s="112">
        <v>976021</v>
      </c>
      <c r="H18" s="112">
        <v>293499</v>
      </c>
      <c r="I18" s="112">
        <v>222429</v>
      </c>
      <c r="J18" s="112">
        <v>57725</v>
      </c>
      <c r="K18" s="112">
        <v>59033</v>
      </c>
      <c r="L18" s="105"/>
      <c r="M18" s="256" t="s">
        <v>101</v>
      </c>
      <c r="N18" s="257"/>
      <c r="O18" s="257"/>
    </row>
    <row r="19" spans="1:15" ht="12.75" customHeight="1" x14ac:dyDescent="0.15">
      <c r="A19" s="111" t="s">
        <v>102</v>
      </c>
      <c r="B19" s="112">
        <v>9</v>
      </c>
      <c r="C19" s="112">
        <v>1230</v>
      </c>
      <c r="D19" s="112">
        <v>426666</v>
      </c>
      <c r="E19" s="112">
        <v>983663</v>
      </c>
      <c r="F19" s="112">
        <v>1735308</v>
      </c>
      <c r="G19" s="112">
        <v>693907</v>
      </c>
      <c r="H19" s="112">
        <v>269900</v>
      </c>
      <c r="I19" s="112">
        <v>298987</v>
      </c>
      <c r="J19" s="112">
        <v>20019</v>
      </c>
      <c r="K19" s="112">
        <v>25878</v>
      </c>
      <c r="L19" s="105"/>
      <c r="M19" s="256" t="s">
        <v>102</v>
      </c>
      <c r="N19" s="257"/>
      <c r="O19" s="257"/>
    </row>
    <row r="20" spans="1:15" ht="12.75" customHeight="1" x14ac:dyDescent="0.15">
      <c r="A20" s="111" t="s">
        <v>277</v>
      </c>
      <c r="B20" s="112">
        <v>7</v>
      </c>
      <c r="C20" s="112">
        <v>6356</v>
      </c>
      <c r="D20" s="112">
        <v>4313356</v>
      </c>
      <c r="E20" s="112">
        <v>31944061</v>
      </c>
      <c r="F20" s="112">
        <v>29980964</v>
      </c>
      <c r="G20" s="112">
        <v>1854900</v>
      </c>
      <c r="H20" s="112">
        <v>10200302</v>
      </c>
      <c r="I20" s="112">
        <v>14357277</v>
      </c>
      <c r="J20" s="112">
        <v>531106</v>
      </c>
      <c r="K20" s="112">
        <v>949366</v>
      </c>
      <c r="L20" s="105"/>
      <c r="M20" s="256" t="s">
        <v>277</v>
      </c>
      <c r="N20" s="257"/>
      <c r="O20" s="257"/>
    </row>
    <row r="21" spans="1:15" ht="4.5" customHeight="1" thickBot="1" x14ac:dyDescent="0.2">
      <c r="A21" s="115"/>
      <c r="B21" s="116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255"/>
      <c r="N21" s="242"/>
      <c r="O21" s="242"/>
    </row>
    <row r="22" spans="1:15" s="118" customFormat="1" ht="13.5" customHeight="1" x14ac:dyDescent="0.15">
      <c r="A22" s="254" t="s">
        <v>422</v>
      </c>
      <c r="B22" s="254"/>
      <c r="C22" s="254"/>
      <c r="D22" s="254"/>
      <c r="E22" s="254"/>
      <c r="F22" s="254"/>
      <c r="G22" s="254" t="s">
        <v>408</v>
      </c>
      <c r="H22" s="254"/>
      <c r="I22" s="254"/>
      <c r="J22" s="254"/>
      <c r="K22" s="254"/>
      <c r="L22" s="117"/>
      <c r="M22" s="254"/>
      <c r="N22" s="254"/>
      <c r="O22" s="254"/>
    </row>
  </sheetData>
  <mergeCells count="33">
    <mergeCell ref="M11:O11"/>
    <mergeCell ref="D4:D5"/>
    <mergeCell ref="E4:E5"/>
    <mergeCell ref="M9:O9"/>
    <mergeCell ref="M16:O16"/>
    <mergeCell ref="M12:O12"/>
    <mergeCell ref="M13:O13"/>
    <mergeCell ref="M14:O14"/>
    <mergeCell ref="M15:O15"/>
    <mergeCell ref="M7:O7"/>
    <mergeCell ref="M8:O8"/>
    <mergeCell ref="M6:O6"/>
    <mergeCell ref="M10:O10"/>
    <mergeCell ref="A22:F22"/>
    <mergeCell ref="G22:K22"/>
    <mergeCell ref="M22:O22"/>
    <mergeCell ref="M21:O21"/>
    <mergeCell ref="M17:O17"/>
    <mergeCell ref="M18:O18"/>
    <mergeCell ref="M19:O19"/>
    <mergeCell ref="M20:O20"/>
    <mergeCell ref="G1:O1"/>
    <mergeCell ref="A3:F3"/>
    <mergeCell ref="G3:O3"/>
    <mergeCell ref="H4:I4"/>
    <mergeCell ref="J4:L4"/>
    <mergeCell ref="A4:A5"/>
    <mergeCell ref="B4:B5"/>
    <mergeCell ref="C4:C5"/>
    <mergeCell ref="A1:F1"/>
    <mergeCell ref="F4:F5"/>
    <mergeCell ref="K5:L5"/>
    <mergeCell ref="M4:O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115" zoomScaleNormal="115" workbookViewId="0">
      <selection sqref="A1:M1"/>
    </sheetView>
  </sheetViews>
  <sheetFormatPr defaultColWidth="9" defaultRowHeight="13.5" x14ac:dyDescent="0.15"/>
  <cols>
    <col min="1" max="1" width="2.5" style="30" customWidth="1"/>
    <col min="2" max="2" width="1.25" style="30" customWidth="1"/>
    <col min="3" max="3" width="16.125" style="30" customWidth="1"/>
    <col min="4" max="4" width="1.25" style="30" customWidth="1"/>
    <col min="5" max="6" width="6.875" style="30" customWidth="1"/>
    <col min="7" max="7" width="9.875" style="30" customWidth="1"/>
    <col min="8" max="9" width="6.875" style="30" customWidth="1"/>
    <col min="10" max="10" width="9.875" style="30" customWidth="1"/>
    <col min="11" max="12" width="6.875" style="30" customWidth="1"/>
    <col min="13" max="13" width="9.875" style="30" customWidth="1"/>
    <col min="14" max="14" width="2.5" style="30" customWidth="1"/>
    <col min="15" max="15" width="1.25" style="30" customWidth="1"/>
    <col min="16" max="16" width="16.875" style="30" customWidth="1"/>
    <col min="17" max="17" width="1.25" style="30" customWidth="1"/>
    <col min="18" max="18" width="11.5" style="30" customWidth="1"/>
    <col min="19" max="19" width="11.5" style="119" customWidth="1"/>
    <col min="20" max="20" width="1" style="30" customWidth="1"/>
    <col min="21" max="21" width="8.875" style="119" customWidth="1"/>
    <col min="22" max="22" width="1" style="30" customWidth="1"/>
    <col min="23" max="23" width="11.5" style="30" customWidth="1"/>
    <col min="24" max="24" width="1" style="30" customWidth="1"/>
    <col min="25" max="25" width="8.875" style="30" customWidth="1"/>
    <col min="26" max="26" width="1" style="30" customWidth="1"/>
    <col min="27" max="27" width="13.375" style="30" customWidth="1"/>
    <col min="28" max="16384" width="9" style="29"/>
  </cols>
  <sheetData>
    <row r="1" spans="1:27" ht="17.25" x14ac:dyDescent="0.15">
      <c r="A1" s="211" t="s">
        <v>276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3" t="s">
        <v>11</v>
      </c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ht="9.75" customHeight="1" x14ac:dyDescent="0.15"/>
    <row r="3" spans="1:27" x14ac:dyDescent="0.15">
      <c r="A3" s="264" t="s">
        <v>324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 t="s">
        <v>325</v>
      </c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</row>
    <row r="4" spans="1:27" ht="9.75" customHeight="1" x14ac:dyDescent="0.15"/>
    <row r="5" spans="1:27" ht="12" customHeight="1" x14ac:dyDescent="0.15">
      <c r="A5" s="240" t="s">
        <v>341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 t="s">
        <v>342</v>
      </c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</row>
    <row r="6" spans="1:27" ht="12" customHeight="1" x14ac:dyDescent="0.1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6" t="s">
        <v>428</v>
      </c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</row>
    <row r="7" spans="1:27" ht="12" customHeight="1" thickBot="1" x14ac:dyDescent="0.2">
      <c r="A7" s="208" t="s">
        <v>171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 t="s">
        <v>172</v>
      </c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</row>
    <row r="8" spans="1:27" ht="13.5" customHeight="1" x14ac:dyDescent="0.15">
      <c r="A8" s="230" t="s">
        <v>107</v>
      </c>
      <c r="B8" s="230"/>
      <c r="C8" s="230"/>
      <c r="D8" s="230"/>
      <c r="E8" s="229" t="s">
        <v>108</v>
      </c>
      <c r="F8" s="269"/>
      <c r="G8" s="286"/>
      <c r="H8" s="230" t="s">
        <v>109</v>
      </c>
      <c r="I8" s="269"/>
      <c r="J8" s="286"/>
      <c r="K8" s="230" t="s">
        <v>110</v>
      </c>
      <c r="L8" s="269"/>
      <c r="M8" s="269"/>
      <c r="N8" s="230" t="s">
        <v>113</v>
      </c>
      <c r="O8" s="230"/>
      <c r="P8" s="230"/>
      <c r="Q8" s="238"/>
      <c r="R8" s="238" t="s">
        <v>114</v>
      </c>
      <c r="S8" s="272"/>
      <c r="T8" s="272"/>
      <c r="U8" s="272"/>
      <c r="V8" s="272"/>
      <c r="W8" s="272" t="s">
        <v>115</v>
      </c>
      <c r="X8" s="272"/>
      <c r="Y8" s="272"/>
      <c r="Z8" s="229"/>
      <c r="AA8" s="120" t="s">
        <v>116</v>
      </c>
    </row>
    <row r="9" spans="1:27" ht="13.5" customHeight="1" x14ac:dyDescent="0.15">
      <c r="A9" s="235"/>
      <c r="B9" s="235"/>
      <c r="C9" s="235"/>
      <c r="D9" s="235"/>
      <c r="E9" s="288"/>
      <c r="F9" s="270"/>
      <c r="G9" s="287"/>
      <c r="H9" s="270"/>
      <c r="I9" s="270"/>
      <c r="J9" s="287"/>
      <c r="K9" s="270"/>
      <c r="L9" s="270"/>
      <c r="M9" s="271"/>
      <c r="N9" s="235"/>
      <c r="O9" s="235"/>
      <c r="P9" s="235"/>
      <c r="Q9" s="268"/>
      <c r="R9" s="239"/>
      <c r="S9" s="273"/>
      <c r="T9" s="273"/>
      <c r="U9" s="273"/>
      <c r="V9" s="273"/>
      <c r="W9" s="273"/>
      <c r="X9" s="273"/>
      <c r="Y9" s="273"/>
      <c r="Z9" s="231"/>
      <c r="AA9" s="54" t="s">
        <v>117</v>
      </c>
    </row>
    <row r="10" spans="1:27" ht="14.25" customHeight="1" x14ac:dyDescent="0.15">
      <c r="A10" s="235"/>
      <c r="B10" s="235"/>
      <c r="C10" s="235"/>
      <c r="D10" s="235"/>
      <c r="E10" s="284" t="s">
        <v>103</v>
      </c>
      <c r="F10" s="268" t="s">
        <v>104</v>
      </c>
      <c r="G10" s="47" t="s">
        <v>112</v>
      </c>
      <c r="H10" s="268" t="s">
        <v>103</v>
      </c>
      <c r="I10" s="268" t="s">
        <v>104</v>
      </c>
      <c r="J10" s="47" t="s">
        <v>112</v>
      </c>
      <c r="K10" s="268" t="s">
        <v>103</v>
      </c>
      <c r="L10" s="235" t="s">
        <v>104</v>
      </c>
      <c r="M10" s="121" t="s">
        <v>112</v>
      </c>
      <c r="N10" s="235"/>
      <c r="O10" s="235"/>
      <c r="P10" s="235"/>
      <c r="Q10" s="268"/>
      <c r="R10" s="268" t="s">
        <v>119</v>
      </c>
      <c r="S10" s="122" t="s">
        <v>112</v>
      </c>
      <c r="T10" s="265" t="s">
        <v>106</v>
      </c>
      <c r="U10" s="266"/>
      <c r="V10" s="267"/>
      <c r="W10" s="47" t="s">
        <v>112</v>
      </c>
      <c r="X10" s="279" t="s">
        <v>106</v>
      </c>
      <c r="Y10" s="280"/>
      <c r="Z10" s="281"/>
      <c r="AA10" s="54" t="s">
        <v>118</v>
      </c>
    </row>
    <row r="11" spans="1:27" ht="14.25" customHeight="1" x14ac:dyDescent="0.15">
      <c r="A11" s="232"/>
      <c r="B11" s="232"/>
      <c r="C11" s="232"/>
      <c r="D11" s="232"/>
      <c r="E11" s="273"/>
      <c r="F11" s="239"/>
      <c r="G11" s="86" t="s">
        <v>111</v>
      </c>
      <c r="H11" s="239"/>
      <c r="I11" s="239"/>
      <c r="J11" s="86" t="s">
        <v>111</v>
      </c>
      <c r="K11" s="239"/>
      <c r="L11" s="232"/>
      <c r="M11" s="123" t="s">
        <v>111</v>
      </c>
      <c r="N11" s="232"/>
      <c r="O11" s="232"/>
      <c r="P11" s="232"/>
      <c r="Q11" s="239"/>
      <c r="R11" s="239"/>
      <c r="S11" s="124" t="s">
        <v>120</v>
      </c>
      <c r="T11" s="274" t="s">
        <v>170</v>
      </c>
      <c r="U11" s="275"/>
      <c r="V11" s="276"/>
      <c r="W11" s="86" t="s">
        <v>120</v>
      </c>
      <c r="X11" s="231" t="s">
        <v>170</v>
      </c>
      <c r="Y11" s="232"/>
      <c r="Z11" s="239"/>
      <c r="AA11" s="123" t="s">
        <v>105</v>
      </c>
    </row>
    <row r="12" spans="1:27" ht="6" customHeight="1" x14ac:dyDescent="0.15">
      <c r="A12" s="125"/>
      <c r="B12" s="125"/>
      <c r="C12" s="125"/>
      <c r="D12" s="126"/>
      <c r="N12" s="125"/>
      <c r="O12" s="125"/>
      <c r="P12" s="125"/>
      <c r="Q12" s="126"/>
    </row>
    <row r="13" spans="1:27" ht="11.25" customHeight="1" x14ac:dyDescent="0.15">
      <c r="A13" s="235" t="s">
        <v>430</v>
      </c>
      <c r="B13" s="235"/>
      <c r="C13" s="235"/>
      <c r="D13" s="45"/>
      <c r="E13" s="190">
        <v>325</v>
      </c>
      <c r="F13" s="190">
        <v>12853</v>
      </c>
      <c r="G13" s="190">
        <v>39903763</v>
      </c>
      <c r="H13" s="190">
        <v>265</v>
      </c>
      <c r="I13" s="190">
        <v>3086</v>
      </c>
      <c r="J13" s="190">
        <v>3581996</v>
      </c>
      <c r="K13" s="190">
        <v>60</v>
      </c>
      <c r="L13" s="190">
        <v>9767</v>
      </c>
      <c r="M13" s="190">
        <v>36321767</v>
      </c>
      <c r="N13" s="235" t="s">
        <v>429</v>
      </c>
      <c r="O13" s="235"/>
      <c r="P13" s="235"/>
      <c r="Q13" s="45"/>
      <c r="R13" s="127">
        <v>39</v>
      </c>
      <c r="S13" s="127">
        <v>167524</v>
      </c>
      <c r="T13" s="127"/>
      <c r="U13" s="127">
        <v>52346</v>
      </c>
      <c r="V13" s="127"/>
      <c r="W13" s="127">
        <v>4248</v>
      </c>
      <c r="X13" s="127"/>
      <c r="Y13" s="127">
        <v>1328</v>
      </c>
      <c r="Z13" s="127"/>
      <c r="AA13" s="127">
        <v>421686</v>
      </c>
    </row>
    <row r="14" spans="1:27" ht="11.25" customHeight="1" x14ac:dyDescent="0.15">
      <c r="A14" s="43"/>
      <c r="B14" s="43"/>
      <c r="C14" s="43"/>
      <c r="D14" s="45"/>
      <c r="E14" s="190"/>
      <c r="F14" s="190"/>
      <c r="G14" s="190"/>
      <c r="H14" s="190"/>
      <c r="I14" s="190"/>
      <c r="J14" s="190"/>
      <c r="K14" s="190"/>
      <c r="L14" s="190"/>
      <c r="M14" s="127"/>
      <c r="N14" s="235" t="s">
        <v>375</v>
      </c>
      <c r="O14" s="235"/>
      <c r="P14" s="235"/>
      <c r="Q14" s="45"/>
      <c r="R14" s="127">
        <v>40</v>
      </c>
      <c r="S14" s="127">
        <v>173621</v>
      </c>
      <c r="T14" s="127"/>
      <c r="U14" s="127">
        <v>68708</v>
      </c>
      <c r="V14" s="127"/>
      <c r="W14" s="127">
        <v>4296</v>
      </c>
      <c r="X14" s="127"/>
      <c r="Y14" s="127">
        <v>1700</v>
      </c>
      <c r="Z14" s="127"/>
      <c r="AA14" s="127">
        <v>443826</v>
      </c>
    </row>
    <row r="15" spans="1:27" ht="11.25" customHeight="1" x14ac:dyDescent="0.15">
      <c r="A15" s="59" t="s">
        <v>278</v>
      </c>
      <c r="B15" s="59"/>
      <c r="C15" s="55" t="s">
        <v>121</v>
      </c>
      <c r="D15" s="52"/>
      <c r="E15" s="190">
        <v>107</v>
      </c>
      <c r="F15" s="190">
        <v>2080</v>
      </c>
      <c r="G15" s="190">
        <v>2417339</v>
      </c>
      <c r="H15" s="190">
        <v>92</v>
      </c>
      <c r="I15" s="190">
        <v>1122</v>
      </c>
      <c r="J15" s="190">
        <v>884992</v>
      </c>
      <c r="K15" s="190">
        <v>15</v>
      </c>
      <c r="L15" s="190">
        <v>958</v>
      </c>
      <c r="M15" s="190">
        <v>1532347</v>
      </c>
      <c r="N15" s="235" t="s">
        <v>376</v>
      </c>
      <c r="O15" s="235"/>
      <c r="P15" s="235"/>
      <c r="Q15" s="45"/>
      <c r="R15" s="127">
        <v>40</v>
      </c>
      <c r="S15" s="127">
        <v>148565</v>
      </c>
      <c r="T15" s="127"/>
      <c r="U15" s="127">
        <v>47210</v>
      </c>
      <c r="V15" s="127"/>
      <c r="W15" s="127">
        <v>3728</v>
      </c>
      <c r="X15" s="127"/>
      <c r="Y15" s="127">
        <v>1185</v>
      </c>
      <c r="Z15" s="127"/>
      <c r="AA15" s="127">
        <v>416554</v>
      </c>
    </row>
    <row r="16" spans="1:27" ht="11.25" customHeight="1" x14ac:dyDescent="0.15">
      <c r="A16" s="59"/>
      <c r="B16" s="59"/>
      <c r="C16" s="55"/>
      <c r="D16" s="52"/>
      <c r="E16" s="190"/>
      <c r="F16" s="190"/>
      <c r="G16" s="190"/>
      <c r="H16" s="190"/>
      <c r="I16" s="190"/>
      <c r="J16" s="190"/>
      <c r="K16" s="190"/>
      <c r="L16" s="190"/>
      <c r="M16" s="190"/>
      <c r="N16" s="235" t="s">
        <v>393</v>
      </c>
      <c r="O16" s="235"/>
      <c r="P16" s="235"/>
      <c r="Q16" s="45"/>
      <c r="R16" s="127">
        <v>40</v>
      </c>
      <c r="S16" s="127">
        <v>150349</v>
      </c>
      <c r="T16" s="127"/>
      <c r="U16" s="127">
        <v>49244</v>
      </c>
      <c r="V16" s="127"/>
      <c r="W16" s="127">
        <v>3717</v>
      </c>
      <c r="X16" s="127"/>
      <c r="Y16" s="127">
        <v>1218</v>
      </c>
      <c r="Z16" s="127"/>
      <c r="AA16" s="127">
        <v>426394</v>
      </c>
    </row>
    <row r="17" spans="1:27" ht="11.25" customHeight="1" x14ac:dyDescent="0.15">
      <c r="A17" s="59" t="s">
        <v>279</v>
      </c>
      <c r="B17" s="59"/>
      <c r="C17" s="55" t="s">
        <v>198</v>
      </c>
      <c r="D17" s="52"/>
      <c r="E17" s="190">
        <v>5</v>
      </c>
      <c r="F17" s="190">
        <v>109</v>
      </c>
      <c r="G17" s="190">
        <v>208318</v>
      </c>
      <c r="H17" s="190">
        <v>3</v>
      </c>
      <c r="I17" s="190">
        <v>37</v>
      </c>
      <c r="J17" s="135" t="s">
        <v>399</v>
      </c>
      <c r="K17" s="190">
        <v>2</v>
      </c>
      <c r="L17" s="190">
        <v>72</v>
      </c>
      <c r="M17" s="135" t="s">
        <v>399</v>
      </c>
      <c r="N17" s="235" t="s">
        <v>394</v>
      </c>
      <c r="O17" s="235"/>
      <c r="P17" s="235"/>
      <c r="Q17" s="45"/>
      <c r="R17" s="127">
        <v>40</v>
      </c>
      <c r="S17" s="127">
        <v>122781</v>
      </c>
      <c r="T17" s="127"/>
      <c r="U17" s="127">
        <v>17078</v>
      </c>
      <c r="V17" s="127"/>
      <c r="W17" s="127">
        <v>3105</v>
      </c>
      <c r="X17" s="127"/>
      <c r="Y17" s="127">
        <v>432</v>
      </c>
      <c r="Z17" s="127"/>
      <c r="AA17" s="127">
        <v>408593</v>
      </c>
    </row>
    <row r="18" spans="1:27" ht="11.25" customHeight="1" x14ac:dyDescent="0.15">
      <c r="A18" s="59"/>
      <c r="B18" s="59"/>
      <c r="C18" s="55"/>
      <c r="D18" s="52"/>
      <c r="E18" s="190"/>
      <c r="F18" s="190"/>
      <c r="G18" s="190"/>
      <c r="H18" s="190"/>
      <c r="I18" s="190"/>
      <c r="J18" s="190"/>
      <c r="K18" s="190"/>
      <c r="L18" s="190"/>
      <c r="M18" s="190"/>
      <c r="N18" s="289"/>
      <c r="O18" s="289"/>
      <c r="P18" s="289"/>
      <c r="Q18" s="45"/>
      <c r="R18" s="92"/>
      <c r="S18" s="92"/>
      <c r="T18" s="92"/>
      <c r="U18" s="283"/>
      <c r="V18" s="283"/>
      <c r="W18" s="92"/>
      <c r="X18" s="92"/>
      <c r="Y18" s="283"/>
      <c r="Z18" s="283"/>
      <c r="AA18" s="92"/>
    </row>
    <row r="19" spans="1:27" ht="11.25" customHeight="1" x14ac:dyDescent="0.15">
      <c r="A19" s="59" t="s">
        <v>192</v>
      </c>
      <c r="B19" s="59"/>
      <c r="C19" s="55" t="s">
        <v>314</v>
      </c>
      <c r="D19" s="52"/>
      <c r="E19" s="190">
        <v>11</v>
      </c>
      <c r="F19" s="190">
        <v>216</v>
      </c>
      <c r="G19" s="190">
        <v>101150</v>
      </c>
      <c r="H19" s="190">
        <v>9</v>
      </c>
      <c r="I19" s="190">
        <v>112</v>
      </c>
      <c r="J19" s="185" t="s">
        <v>399</v>
      </c>
      <c r="K19" s="190">
        <v>2</v>
      </c>
      <c r="L19" s="190">
        <v>104</v>
      </c>
      <c r="M19" s="185" t="s">
        <v>399</v>
      </c>
      <c r="N19" s="59" t="s">
        <v>278</v>
      </c>
      <c r="O19" s="59"/>
      <c r="P19" s="55" t="s">
        <v>121</v>
      </c>
      <c r="Q19" s="52"/>
      <c r="R19" s="190">
        <v>19</v>
      </c>
      <c r="S19" s="190">
        <v>22592</v>
      </c>
      <c r="T19" s="190"/>
      <c r="U19" s="127">
        <v>7614</v>
      </c>
      <c r="V19" s="127"/>
      <c r="W19" s="190">
        <v>1162</v>
      </c>
      <c r="X19" s="190"/>
      <c r="Y19" s="127">
        <v>392</v>
      </c>
      <c r="Z19" s="127"/>
      <c r="AA19" s="190">
        <v>162854</v>
      </c>
    </row>
    <row r="20" spans="1:27" ht="11.25" customHeight="1" x14ac:dyDescent="0.15">
      <c r="A20" s="59"/>
      <c r="B20" s="59"/>
      <c r="C20" s="55"/>
      <c r="D20" s="52"/>
      <c r="E20" s="190"/>
      <c r="F20" s="190"/>
      <c r="G20" s="190"/>
      <c r="H20" s="190"/>
      <c r="I20" s="190"/>
      <c r="J20" s="190"/>
      <c r="K20" s="190"/>
      <c r="L20" s="190"/>
      <c r="M20" s="190"/>
      <c r="N20" s="59"/>
      <c r="O20" s="59"/>
      <c r="P20" s="55"/>
      <c r="Q20" s="45"/>
      <c r="R20" s="190"/>
      <c r="S20" s="190"/>
      <c r="T20" s="190"/>
      <c r="U20" s="283"/>
      <c r="V20" s="283"/>
      <c r="W20" s="190"/>
      <c r="X20" s="190"/>
      <c r="Y20" s="127"/>
      <c r="Z20" s="127"/>
      <c r="AA20" s="190"/>
    </row>
    <row r="21" spans="1:27" ht="11.25" customHeight="1" x14ac:dyDescent="0.15">
      <c r="A21" s="59" t="s">
        <v>193</v>
      </c>
      <c r="B21" s="59"/>
      <c r="C21" s="55" t="s">
        <v>122</v>
      </c>
      <c r="D21" s="52"/>
      <c r="E21" s="190">
        <v>1</v>
      </c>
      <c r="F21" s="190">
        <v>4</v>
      </c>
      <c r="G21" s="185" t="s">
        <v>399</v>
      </c>
      <c r="H21" s="190">
        <v>1</v>
      </c>
      <c r="I21" s="190">
        <v>4</v>
      </c>
      <c r="J21" s="185" t="s">
        <v>399</v>
      </c>
      <c r="K21" s="190">
        <v>0</v>
      </c>
      <c r="L21" s="190">
        <v>0</v>
      </c>
      <c r="M21" s="190">
        <v>0</v>
      </c>
      <c r="N21" s="59" t="s">
        <v>279</v>
      </c>
      <c r="O21" s="59"/>
      <c r="P21" s="55" t="s">
        <v>198</v>
      </c>
      <c r="Q21" s="52"/>
      <c r="R21" s="190">
        <v>22</v>
      </c>
      <c r="S21" s="190">
        <v>41664</v>
      </c>
      <c r="T21" s="190"/>
      <c r="U21" s="127">
        <v>15607</v>
      </c>
      <c r="V21" s="127"/>
      <c r="W21" s="190">
        <v>1911</v>
      </c>
      <c r="X21" s="190"/>
      <c r="Y21" s="127">
        <v>716</v>
      </c>
      <c r="Z21" s="127"/>
      <c r="AA21" s="190">
        <v>248180</v>
      </c>
    </row>
    <row r="22" spans="1:27" ht="11.25" customHeight="1" x14ac:dyDescent="0.15">
      <c r="A22" s="59"/>
      <c r="B22" s="59"/>
      <c r="C22" s="55"/>
      <c r="D22" s="45"/>
      <c r="E22" s="190"/>
      <c r="F22" s="190"/>
      <c r="G22" s="190"/>
      <c r="H22" s="190"/>
      <c r="I22" s="190"/>
      <c r="J22" s="190"/>
      <c r="K22" s="190"/>
      <c r="L22" s="190"/>
      <c r="M22" s="190"/>
      <c r="O22" s="59"/>
      <c r="P22" s="55"/>
      <c r="Q22" s="45"/>
      <c r="R22" s="190"/>
      <c r="S22" s="190"/>
      <c r="T22" s="190"/>
      <c r="U22" s="127"/>
      <c r="V22" s="127"/>
      <c r="W22" s="190"/>
      <c r="X22" s="190"/>
      <c r="Y22" s="127"/>
      <c r="Z22" s="127"/>
      <c r="AA22" s="190"/>
    </row>
    <row r="23" spans="1:27" ht="11.25" customHeight="1" x14ac:dyDescent="0.15">
      <c r="A23" s="59" t="s">
        <v>161</v>
      </c>
      <c r="B23" s="59"/>
      <c r="C23" s="55" t="s">
        <v>123</v>
      </c>
      <c r="D23" s="52"/>
      <c r="E23" s="190">
        <v>8</v>
      </c>
      <c r="F23" s="190">
        <v>68</v>
      </c>
      <c r="G23" s="190">
        <v>75522</v>
      </c>
      <c r="H23" s="190">
        <v>8</v>
      </c>
      <c r="I23" s="91">
        <v>68</v>
      </c>
      <c r="J23" s="91">
        <v>75522</v>
      </c>
      <c r="K23" s="190">
        <v>0</v>
      </c>
      <c r="L23" s="190">
        <v>0</v>
      </c>
      <c r="M23" s="190">
        <v>0</v>
      </c>
      <c r="N23" s="59" t="s">
        <v>192</v>
      </c>
      <c r="O23" s="59"/>
      <c r="P23" s="55" t="s">
        <v>314</v>
      </c>
      <c r="Q23" s="52"/>
      <c r="R23" s="190">
        <v>20</v>
      </c>
      <c r="S23" s="190">
        <v>9195</v>
      </c>
      <c r="T23" s="190"/>
      <c r="U23" s="91">
        <v>5899</v>
      </c>
      <c r="V23" s="127"/>
      <c r="W23" s="190">
        <v>468</v>
      </c>
      <c r="X23" s="190">
        <v>354</v>
      </c>
      <c r="Y23" s="127">
        <v>300</v>
      </c>
      <c r="Z23" s="127"/>
      <c r="AA23" s="190">
        <v>162928</v>
      </c>
    </row>
    <row r="24" spans="1:27" ht="11.25" customHeight="1" x14ac:dyDescent="0.15">
      <c r="B24" s="59"/>
      <c r="C24" s="55"/>
      <c r="D24" s="52"/>
      <c r="E24" s="190"/>
      <c r="F24" s="190"/>
      <c r="G24" s="190"/>
      <c r="H24" s="190"/>
      <c r="I24" s="190"/>
      <c r="J24" s="190"/>
      <c r="K24" s="190"/>
      <c r="L24" s="190"/>
      <c r="M24" s="190"/>
      <c r="N24" s="59"/>
      <c r="O24" s="59"/>
      <c r="P24" s="55"/>
      <c r="Q24" s="45"/>
      <c r="R24" s="190"/>
      <c r="S24" s="190"/>
      <c r="T24" s="190"/>
      <c r="U24" s="127"/>
      <c r="V24" s="127"/>
      <c r="W24" s="190"/>
      <c r="X24" s="190"/>
      <c r="Y24" s="127"/>
      <c r="Z24" s="127"/>
      <c r="AA24" s="190"/>
    </row>
    <row r="25" spans="1:27" ht="11.25" customHeight="1" x14ac:dyDescent="0.15">
      <c r="A25" s="59" t="s">
        <v>162</v>
      </c>
      <c r="B25" s="59"/>
      <c r="C25" s="55" t="s">
        <v>124</v>
      </c>
      <c r="D25" s="52"/>
      <c r="E25" s="190">
        <v>3</v>
      </c>
      <c r="F25" s="190">
        <v>48</v>
      </c>
      <c r="G25" s="190">
        <v>60796</v>
      </c>
      <c r="H25" s="190">
        <v>3</v>
      </c>
      <c r="I25" s="190">
        <v>48</v>
      </c>
      <c r="J25" s="190">
        <v>60796</v>
      </c>
      <c r="K25" s="190">
        <v>0</v>
      </c>
      <c r="L25" s="190">
        <v>0</v>
      </c>
      <c r="M25" s="190">
        <v>0</v>
      </c>
      <c r="N25" s="59" t="s">
        <v>193</v>
      </c>
      <c r="O25" s="59"/>
      <c r="P25" s="55" t="s">
        <v>122</v>
      </c>
      <c r="Q25" s="52"/>
      <c r="R25" s="190">
        <v>4</v>
      </c>
      <c r="S25" s="135" t="s">
        <v>399</v>
      </c>
      <c r="T25" s="190"/>
      <c r="U25" s="135" t="s">
        <v>399</v>
      </c>
      <c r="V25" s="127"/>
      <c r="W25" s="135" t="s">
        <v>399</v>
      </c>
      <c r="X25" s="190"/>
      <c r="Y25" s="135" t="s">
        <v>399</v>
      </c>
      <c r="Z25" s="127"/>
      <c r="AA25" s="135" t="s">
        <v>399</v>
      </c>
    </row>
    <row r="26" spans="1:27" ht="11.25" customHeight="1" x14ac:dyDescent="0.15">
      <c r="B26" s="59"/>
      <c r="C26" s="55" t="s">
        <v>47</v>
      </c>
      <c r="D26" s="52"/>
      <c r="E26" s="190"/>
      <c r="F26" s="190"/>
      <c r="G26" s="190"/>
      <c r="H26" s="190"/>
      <c r="I26" s="190"/>
      <c r="J26" s="190"/>
      <c r="K26" s="190"/>
      <c r="L26" s="190"/>
      <c r="M26" s="190"/>
      <c r="N26" s="59"/>
      <c r="O26" s="59"/>
      <c r="P26" s="55"/>
      <c r="Q26" s="45"/>
      <c r="R26" s="190"/>
      <c r="S26" s="190"/>
      <c r="T26" s="190"/>
      <c r="U26" s="127"/>
      <c r="V26" s="127"/>
      <c r="W26" s="190"/>
      <c r="X26" s="190"/>
      <c r="Y26" s="127"/>
      <c r="Z26" s="127"/>
      <c r="AA26" s="190"/>
    </row>
    <row r="27" spans="1:27" ht="11.25" customHeight="1" x14ac:dyDescent="0.15">
      <c r="B27" s="59"/>
      <c r="C27" s="55"/>
      <c r="D27" s="52"/>
      <c r="E27" s="190"/>
      <c r="F27" s="190"/>
      <c r="G27" s="190"/>
      <c r="H27" s="190"/>
      <c r="I27" s="190"/>
      <c r="J27" s="190"/>
      <c r="K27" s="190"/>
      <c r="L27" s="190"/>
      <c r="M27" s="190"/>
      <c r="N27" s="59" t="s">
        <v>286</v>
      </c>
      <c r="O27" s="59"/>
      <c r="P27" s="55" t="s">
        <v>123</v>
      </c>
      <c r="Q27" s="45"/>
      <c r="R27" s="190">
        <v>9</v>
      </c>
      <c r="S27" s="190">
        <v>9440</v>
      </c>
      <c r="T27" s="190"/>
      <c r="U27" s="91">
        <v>5054</v>
      </c>
      <c r="V27" s="127"/>
      <c r="W27" s="190">
        <v>1111</v>
      </c>
      <c r="X27" s="190"/>
      <c r="Y27" s="127">
        <v>595</v>
      </c>
      <c r="Z27" s="127"/>
      <c r="AA27" s="190">
        <v>215564</v>
      </c>
    </row>
    <row r="28" spans="1:27" ht="11.25" customHeight="1" x14ac:dyDescent="0.15">
      <c r="A28" s="59" t="s">
        <v>28</v>
      </c>
      <c r="B28" s="59"/>
      <c r="C28" s="55" t="s">
        <v>315</v>
      </c>
      <c r="D28" s="52"/>
      <c r="E28" s="190">
        <v>29</v>
      </c>
      <c r="F28" s="190">
        <v>439</v>
      </c>
      <c r="G28" s="190">
        <v>522534</v>
      </c>
      <c r="H28" s="190">
        <v>26</v>
      </c>
      <c r="I28" s="190">
        <v>297</v>
      </c>
      <c r="J28" s="190">
        <v>345288</v>
      </c>
      <c r="K28" s="190">
        <v>3</v>
      </c>
      <c r="L28" s="190">
        <v>142</v>
      </c>
      <c r="M28" s="190">
        <v>177246</v>
      </c>
      <c r="N28" s="59"/>
      <c r="O28" s="59"/>
      <c r="P28" s="55"/>
      <c r="Q28" s="52"/>
      <c r="R28" s="190"/>
      <c r="S28" s="190"/>
      <c r="T28" s="190"/>
      <c r="U28" s="127"/>
      <c r="V28" s="127"/>
      <c r="W28" s="190"/>
      <c r="X28" s="190"/>
      <c r="Y28" s="127"/>
      <c r="Z28" s="127"/>
      <c r="AA28" s="190"/>
    </row>
    <row r="29" spans="1:27" ht="11.25" customHeight="1" x14ac:dyDescent="0.15">
      <c r="B29" s="59"/>
      <c r="C29" s="55"/>
      <c r="D29" s="45"/>
      <c r="E29" s="190"/>
      <c r="F29" s="190"/>
      <c r="G29" s="190"/>
      <c r="H29" s="190"/>
      <c r="I29" s="190"/>
      <c r="J29" s="190"/>
      <c r="K29" s="190"/>
      <c r="L29" s="190"/>
      <c r="M29" s="190"/>
      <c r="N29" s="59" t="s">
        <v>287</v>
      </c>
      <c r="O29" s="59"/>
      <c r="P29" s="55" t="s">
        <v>124</v>
      </c>
      <c r="Q29" s="45"/>
      <c r="R29" s="190">
        <v>16</v>
      </c>
      <c r="S29" s="190">
        <v>20265</v>
      </c>
      <c r="T29" s="190"/>
      <c r="U29" s="127">
        <v>7079</v>
      </c>
      <c r="V29" s="127"/>
      <c r="W29" s="190">
        <v>1267</v>
      </c>
      <c r="X29" s="190"/>
      <c r="Y29" s="127">
        <v>442</v>
      </c>
      <c r="Z29" s="127"/>
      <c r="AA29" s="68">
        <v>256094</v>
      </c>
    </row>
    <row r="30" spans="1:27" ht="11.25" customHeight="1" x14ac:dyDescent="0.15">
      <c r="A30" s="59" t="s">
        <v>29</v>
      </c>
      <c r="B30" s="59"/>
      <c r="C30" s="55" t="s">
        <v>316</v>
      </c>
      <c r="D30" s="52"/>
      <c r="E30" s="190">
        <v>1</v>
      </c>
      <c r="F30" s="190">
        <v>6</v>
      </c>
      <c r="G30" s="185" t="s">
        <v>399</v>
      </c>
      <c r="H30" s="190">
        <v>1</v>
      </c>
      <c r="I30" s="190">
        <v>6</v>
      </c>
      <c r="J30" s="160" t="s">
        <v>399</v>
      </c>
      <c r="K30" s="190">
        <v>0</v>
      </c>
      <c r="L30" s="190">
        <v>0</v>
      </c>
      <c r="M30" s="190">
        <v>0</v>
      </c>
      <c r="N30" s="59"/>
      <c r="O30" s="59"/>
      <c r="P30" s="55" t="s">
        <v>47</v>
      </c>
      <c r="Q30" s="52"/>
      <c r="R30" s="190"/>
      <c r="S30" s="190"/>
      <c r="T30" s="190"/>
      <c r="U30" s="127"/>
      <c r="V30" s="127"/>
      <c r="W30" s="190"/>
      <c r="X30" s="190"/>
      <c r="Y30" s="127"/>
      <c r="Z30" s="127"/>
      <c r="AA30" s="190"/>
    </row>
    <row r="31" spans="1:27" ht="11.25" customHeight="1" x14ac:dyDescent="0.15">
      <c r="B31" s="59"/>
      <c r="C31" s="55"/>
      <c r="D31" s="52"/>
      <c r="E31" s="190"/>
      <c r="F31" s="190"/>
      <c r="G31" s="190"/>
      <c r="H31" s="190"/>
      <c r="I31" s="190"/>
      <c r="J31" s="190"/>
      <c r="K31" s="190"/>
      <c r="L31" s="190"/>
      <c r="M31" s="190"/>
      <c r="N31" s="59"/>
      <c r="O31" s="59"/>
      <c r="P31" s="55"/>
      <c r="Q31" s="52"/>
      <c r="R31" s="190"/>
      <c r="S31" s="190"/>
      <c r="T31" s="190"/>
      <c r="U31" s="127"/>
      <c r="V31" s="127"/>
      <c r="W31" s="190"/>
      <c r="X31" s="190"/>
      <c r="Y31" s="127"/>
      <c r="Z31" s="127"/>
      <c r="AA31" s="190"/>
    </row>
    <row r="32" spans="1:27" ht="11.25" customHeight="1" x14ac:dyDescent="0.15">
      <c r="A32" s="59" t="s">
        <v>12</v>
      </c>
      <c r="B32" s="59"/>
      <c r="C32" s="55" t="s">
        <v>125</v>
      </c>
      <c r="D32" s="52"/>
      <c r="E32" s="190">
        <v>1</v>
      </c>
      <c r="F32" s="190">
        <v>15</v>
      </c>
      <c r="G32" s="185" t="s">
        <v>399</v>
      </c>
      <c r="H32" s="190">
        <v>1</v>
      </c>
      <c r="I32" s="91">
        <v>15</v>
      </c>
      <c r="J32" s="185" t="s">
        <v>399</v>
      </c>
      <c r="K32" s="190">
        <v>0</v>
      </c>
      <c r="L32" s="190">
        <v>0</v>
      </c>
      <c r="M32" s="190">
        <v>0</v>
      </c>
      <c r="N32" s="59" t="s">
        <v>28</v>
      </c>
      <c r="O32" s="59"/>
      <c r="P32" s="55" t="s">
        <v>315</v>
      </c>
      <c r="Q32" s="52"/>
      <c r="R32" s="190">
        <v>15</v>
      </c>
      <c r="S32" s="190">
        <v>18018</v>
      </c>
      <c r="T32" s="190"/>
      <c r="U32" s="127">
        <v>9974</v>
      </c>
      <c r="V32" s="127"/>
      <c r="W32" s="190">
        <v>1190</v>
      </c>
      <c r="X32" s="190"/>
      <c r="Y32" s="127">
        <v>659</v>
      </c>
      <c r="Z32" s="127"/>
      <c r="AA32" s="190">
        <v>245074</v>
      </c>
    </row>
    <row r="33" spans="1:27" ht="11.25" customHeight="1" x14ac:dyDescent="0.15">
      <c r="B33" s="59"/>
      <c r="C33" s="55" t="s">
        <v>47</v>
      </c>
      <c r="D33" s="52"/>
      <c r="E33" s="190"/>
      <c r="F33" s="190"/>
      <c r="G33" s="128"/>
      <c r="H33" s="190"/>
      <c r="I33" s="91"/>
      <c r="J33" s="91"/>
      <c r="K33" s="190"/>
      <c r="L33" s="190"/>
      <c r="M33" s="190"/>
      <c r="N33" s="59"/>
      <c r="O33" s="59"/>
      <c r="P33" s="55"/>
      <c r="Q33" s="45"/>
      <c r="R33" s="127"/>
      <c r="S33" s="190"/>
      <c r="T33" s="190"/>
      <c r="U33" s="127"/>
      <c r="V33" s="127"/>
      <c r="W33" s="190"/>
      <c r="X33" s="190"/>
      <c r="Y33" s="127"/>
      <c r="Z33" s="127"/>
      <c r="AA33" s="190"/>
    </row>
    <row r="34" spans="1:27" ht="11.25" customHeight="1" x14ac:dyDescent="0.15">
      <c r="B34" s="59"/>
      <c r="C34" s="55"/>
      <c r="D34" s="52"/>
      <c r="E34" s="190"/>
      <c r="F34" s="190"/>
      <c r="G34" s="190"/>
      <c r="H34" s="190"/>
      <c r="I34" s="127"/>
      <c r="J34" s="127"/>
      <c r="K34" s="127"/>
      <c r="L34" s="127"/>
      <c r="M34" s="127"/>
      <c r="N34" s="59" t="s">
        <v>288</v>
      </c>
      <c r="O34" s="59"/>
      <c r="P34" s="55" t="s">
        <v>316</v>
      </c>
      <c r="Q34" s="45"/>
      <c r="R34" s="190">
        <v>6</v>
      </c>
      <c r="S34" s="160" t="s">
        <v>399</v>
      </c>
      <c r="T34" s="190"/>
      <c r="U34" s="160" t="s">
        <v>399</v>
      </c>
      <c r="V34" s="127"/>
      <c r="W34" s="160" t="s">
        <v>399</v>
      </c>
      <c r="X34" s="136"/>
      <c r="Y34" s="160" t="s">
        <v>399</v>
      </c>
      <c r="Z34" s="179"/>
      <c r="AA34" s="160" t="s">
        <v>399</v>
      </c>
    </row>
    <row r="35" spans="1:27" ht="11.25" customHeight="1" x14ac:dyDescent="0.15">
      <c r="A35" s="59" t="s">
        <v>13</v>
      </c>
      <c r="B35" s="59"/>
      <c r="C35" s="55" t="s">
        <v>126</v>
      </c>
      <c r="D35" s="52"/>
      <c r="E35" s="190">
        <v>4</v>
      </c>
      <c r="F35" s="190">
        <v>69</v>
      </c>
      <c r="G35" s="190">
        <v>52995</v>
      </c>
      <c r="H35" s="190">
        <v>3</v>
      </c>
      <c r="I35" s="91">
        <v>30</v>
      </c>
      <c r="J35" s="185" t="s">
        <v>399</v>
      </c>
      <c r="K35" s="190">
        <v>1</v>
      </c>
      <c r="L35" s="190">
        <v>39</v>
      </c>
      <c r="M35" s="185" t="s">
        <v>399</v>
      </c>
      <c r="N35" s="59"/>
      <c r="O35" s="59"/>
      <c r="P35" s="55"/>
      <c r="Q35" s="52"/>
      <c r="R35" s="190"/>
      <c r="S35" s="190"/>
      <c r="T35" s="190"/>
      <c r="U35" s="127"/>
      <c r="V35" s="127"/>
      <c r="W35" s="190"/>
      <c r="X35" s="190"/>
      <c r="Y35" s="127"/>
      <c r="Z35" s="127"/>
      <c r="AA35" s="190"/>
    </row>
    <row r="36" spans="1:27" ht="11.25" customHeight="1" x14ac:dyDescent="0.15">
      <c r="B36" s="59"/>
      <c r="C36" s="55"/>
      <c r="D36" s="45"/>
      <c r="E36" s="190"/>
      <c r="F36" s="190"/>
      <c r="G36" s="190"/>
      <c r="H36" s="190"/>
      <c r="I36" s="190"/>
      <c r="J36" s="190"/>
      <c r="K36" s="190"/>
      <c r="L36" s="190"/>
      <c r="M36" s="190"/>
      <c r="N36" s="59" t="s">
        <v>289</v>
      </c>
      <c r="O36" s="59"/>
      <c r="P36" s="55" t="s">
        <v>125</v>
      </c>
      <c r="Q36" s="45"/>
      <c r="R36" s="91">
        <v>15</v>
      </c>
      <c r="S36" s="135" t="s">
        <v>399</v>
      </c>
      <c r="T36" s="190"/>
      <c r="U36" s="135" t="s">
        <v>399</v>
      </c>
      <c r="V36" s="127"/>
      <c r="W36" s="135" t="s">
        <v>399</v>
      </c>
      <c r="X36" s="190"/>
      <c r="Y36" s="135" t="s">
        <v>399</v>
      </c>
      <c r="Z36" s="127"/>
      <c r="AA36" s="135" t="s">
        <v>399</v>
      </c>
    </row>
    <row r="37" spans="1:27" ht="11.25" customHeight="1" x14ac:dyDescent="0.15">
      <c r="A37" s="59" t="s">
        <v>14</v>
      </c>
      <c r="B37" s="59"/>
      <c r="C37" s="55" t="s">
        <v>127</v>
      </c>
      <c r="D37" s="52"/>
      <c r="E37" s="190">
        <v>1</v>
      </c>
      <c r="F37" s="190">
        <v>7</v>
      </c>
      <c r="G37" s="185" t="s">
        <v>399</v>
      </c>
      <c r="H37" s="190">
        <v>1</v>
      </c>
      <c r="I37" s="190">
        <v>7</v>
      </c>
      <c r="J37" s="185" t="s">
        <v>399</v>
      </c>
      <c r="K37" s="190">
        <v>0</v>
      </c>
      <c r="L37" s="190">
        <v>0</v>
      </c>
      <c r="M37" s="190">
        <v>0</v>
      </c>
      <c r="N37" s="59"/>
      <c r="O37" s="59"/>
      <c r="P37" s="55" t="s">
        <v>47</v>
      </c>
      <c r="Q37" s="52"/>
      <c r="R37" s="91"/>
      <c r="S37" s="91"/>
      <c r="T37" s="190"/>
      <c r="U37" s="91"/>
      <c r="V37" s="129"/>
      <c r="W37" s="91"/>
      <c r="X37" s="190"/>
      <c r="Y37" s="130"/>
      <c r="Z37" s="129"/>
      <c r="AA37" s="91"/>
    </row>
    <row r="38" spans="1:27" ht="11.25" customHeight="1" x14ac:dyDescent="0.15">
      <c r="B38" s="59"/>
      <c r="C38" s="55"/>
      <c r="D38" s="52"/>
      <c r="E38" s="190"/>
      <c r="F38" s="190"/>
      <c r="G38" s="190"/>
      <c r="H38" s="190"/>
      <c r="I38" s="190"/>
      <c r="J38" s="190"/>
      <c r="K38" s="190"/>
      <c r="L38" s="190"/>
      <c r="M38" s="190"/>
      <c r="N38" s="59"/>
      <c r="O38" s="59"/>
      <c r="P38" s="55"/>
      <c r="Q38" s="45"/>
      <c r="R38" s="190"/>
      <c r="S38" s="190"/>
      <c r="T38" s="190"/>
      <c r="U38" s="190"/>
      <c r="V38" s="127"/>
      <c r="W38" s="190"/>
      <c r="X38" s="190"/>
      <c r="Y38" s="127"/>
      <c r="Z38" s="127"/>
      <c r="AA38" s="190"/>
    </row>
    <row r="39" spans="1:27" ht="11.25" customHeight="1" x14ac:dyDescent="0.15">
      <c r="A39" s="59" t="s">
        <v>15</v>
      </c>
      <c r="B39" s="59"/>
      <c r="C39" s="55" t="s">
        <v>128</v>
      </c>
      <c r="D39" s="52"/>
      <c r="E39" s="190">
        <v>0</v>
      </c>
      <c r="F39" s="190">
        <v>0</v>
      </c>
      <c r="G39" s="190">
        <v>0</v>
      </c>
      <c r="H39" s="190">
        <v>0</v>
      </c>
      <c r="I39" s="190">
        <v>0</v>
      </c>
      <c r="J39" s="190">
        <v>0</v>
      </c>
      <c r="K39" s="190">
        <v>0</v>
      </c>
      <c r="L39" s="190">
        <v>0</v>
      </c>
      <c r="M39" s="190">
        <v>0</v>
      </c>
      <c r="N39" s="59" t="s">
        <v>290</v>
      </c>
      <c r="O39" s="59"/>
      <c r="P39" s="55" t="s">
        <v>126</v>
      </c>
      <c r="Q39" s="52"/>
      <c r="R39" s="91">
        <v>17</v>
      </c>
      <c r="S39" s="91">
        <v>13249</v>
      </c>
      <c r="T39" s="190"/>
      <c r="U39" s="91">
        <v>8344</v>
      </c>
      <c r="V39" s="129"/>
      <c r="W39" s="91">
        <v>768</v>
      </c>
      <c r="X39" s="190"/>
      <c r="Y39" s="130">
        <v>484</v>
      </c>
      <c r="Z39" s="129"/>
      <c r="AA39" s="91">
        <v>271268</v>
      </c>
    </row>
    <row r="40" spans="1:27" ht="11.25" customHeight="1" x14ac:dyDescent="0.15">
      <c r="B40" s="59"/>
      <c r="C40" s="55" t="s">
        <v>47</v>
      </c>
      <c r="D40" s="52"/>
      <c r="E40" s="190"/>
      <c r="F40" s="190"/>
      <c r="G40" s="190"/>
      <c r="H40" s="190"/>
      <c r="I40" s="190"/>
      <c r="J40" s="190"/>
      <c r="K40" s="190"/>
      <c r="L40" s="190"/>
      <c r="M40" s="190"/>
      <c r="N40" s="59"/>
      <c r="O40" s="59"/>
      <c r="P40" s="55"/>
      <c r="Q40" s="45"/>
      <c r="R40" s="190"/>
      <c r="S40" s="190"/>
      <c r="T40" s="190"/>
      <c r="U40" s="127"/>
      <c r="V40" s="127"/>
      <c r="W40" s="190"/>
      <c r="X40" s="190"/>
      <c r="Y40" s="127"/>
      <c r="Z40" s="127"/>
      <c r="AA40" s="190"/>
    </row>
    <row r="41" spans="1:27" ht="11.25" customHeight="1" x14ac:dyDescent="0.15">
      <c r="B41" s="59"/>
      <c r="C41" s="55"/>
      <c r="D41" s="52"/>
      <c r="E41" s="190"/>
      <c r="F41" s="190"/>
      <c r="G41" s="190"/>
      <c r="H41" s="190"/>
      <c r="I41" s="190"/>
      <c r="J41" s="190"/>
      <c r="K41" s="190"/>
      <c r="L41" s="190"/>
      <c r="M41" s="190"/>
      <c r="N41" s="59" t="s">
        <v>291</v>
      </c>
      <c r="O41" s="59"/>
      <c r="P41" s="55" t="s">
        <v>127</v>
      </c>
      <c r="Q41" s="45"/>
      <c r="R41" s="190">
        <v>7</v>
      </c>
      <c r="S41" s="135" t="s">
        <v>399</v>
      </c>
      <c r="T41" s="190"/>
      <c r="U41" s="135" t="s">
        <v>399</v>
      </c>
      <c r="V41" s="127"/>
      <c r="W41" s="135" t="s">
        <v>399</v>
      </c>
      <c r="X41" s="190"/>
      <c r="Y41" s="135" t="s">
        <v>399</v>
      </c>
      <c r="Z41" s="127"/>
      <c r="AA41" s="135" t="s">
        <v>399</v>
      </c>
    </row>
    <row r="42" spans="1:27" ht="11.25" customHeight="1" x14ac:dyDescent="0.15">
      <c r="A42" s="59" t="s">
        <v>16</v>
      </c>
      <c r="B42" s="59"/>
      <c r="C42" s="55" t="s">
        <v>129</v>
      </c>
      <c r="D42" s="52"/>
      <c r="E42" s="190">
        <v>13</v>
      </c>
      <c r="F42" s="190">
        <v>150</v>
      </c>
      <c r="G42" s="190">
        <v>406641</v>
      </c>
      <c r="H42" s="190">
        <v>13</v>
      </c>
      <c r="I42" s="190">
        <v>150</v>
      </c>
      <c r="J42" s="27">
        <v>406641</v>
      </c>
      <c r="K42" s="190">
        <v>0</v>
      </c>
      <c r="L42" s="190">
        <v>0</v>
      </c>
      <c r="M42" s="190">
        <v>0</v>
      </c>
      <c r="N42" s="59"/>
      <c r="O42" s="59"/>
      <c r="P42" s="55"/>
      <c r="Q42" s="52"/>
      <c r="R42" s="190"/>
      <c r="S42" s="190"/>
      <c r="T42" s="190"/>
      <c r="U42" s="127"/>
      <c r="V42" s="127"/>
      <c r="W42" s="190"/>
      <c r="X42" s="190"/>
      <c r="Y42" s="127"/>
      <c r="Z42" s="127"/>
      <c r="AA42" s="190"/>
    </row>
    <row r="43" spans="1:27" ht="11.25" customHeight="1" x14ac:dyDescent="0.15">
      <c r="B43" s="59"/>
      <c r="C43" s="55"/>
      <c r="D43" s="45"/>
      <c r="E43" s="190"/>
      <c r="F43" s="190"/>
      <c r="G43" s="190"/>
      <c r="H43" s="190"/>
      <c r="I43" s="190"/>
      <c r="J43" s="190"/>
      <c r="K43" s="190"/>
      <c r="L43" s="190"/>
      <c r="M43" s="190"/>
      <c r="N43" s="59" t="s">
        <v>292</v>
      </c>
      <c r="O43" s="59"/>
      <c r="P43" s="55" t="s">
        <v>128</v>
      </c>
      <c r="Q43" s="45"/>
      <c r="R43" s="190">
        <v>0</v>
      </c>
      <c r="S43" s="190">
        <v>0</v>
      </c>
      <c r="T43" s="190"/>
      <c r="U43" s="27">
        <v>0</v>
      </c>
      <c r="V43" s="127"/>
      <c r="W43" s="27">
        <v>0</v>
      </c>
      <c r="X43" s="190"/>
      <c r="Y43" s="27">
        <v>0</v>
      </c>
      <c r="Z43" s="127"/>
      <c r="AA43" s="27">
        <v>0</v>
      </c>
    </row>
    <row r="44" spans="1:27" ht="11.25" customHeight="1" x14ac:dyDescent="0.15">
      <c r="A44" s="59" t="s">
        <v>17</v>
      </c>
      <c r="B44" s="59"/>
      <c r="C44" s="55" t="s">
        <v>317</v>
      </c>
      <c r="D44" s="52"/>
      <c r="E44" s="190">
        <v>6</v>
      </c>
      <c r="F44" s="190">
        <v>89</v>
      </c>
      <c r="G44" s="190">
        <v>208559</v>
      </c>
      <c r="H44" s="190">
        <v>6</v>
      </c>
      <c r="I44" s="190">
        <v>89</v>
      </c>
      <c r="J44" s="27">
        <v>208559</v>
      </c>
      <c r="K44" s="190">
        <v>0</v>
      </c>
      <c r="L44" s="190">
        <v>0</v>
      </c>
      <c r="M44" s="190">
        <v>0</v>
      </c>
      <c r="N44" s="59"/>
      <c r="O44" s="59"/>
      <c r="P44" s="55" t="s">
        <v>47</v>
      </c>
      <c r="Q44" s="52"/>
      <c r="R44" s="91"/>
      <c r="S44" s="91"/>
      <c r="T44" s="190"/>
      <c r="U44" s="91"/>
      <c r="V44" s="129"/>
      <c r="W44" s="91"/>
      <c r="X44" s="190"/>
      <c r="Y44" s="130"/>
      <c r="Z44" s="129"/>
      <c r="AA44" s="91"/>
    </row>
    <row r="45" spans="1:27" ht="11.25" customHeight="1" x14ac:dyDescent="0.15">
      <c r="B45" s="59"/>
      <c r="C45" s="55"/>
      <c r="D45" s="52"/>
      <c r="E45" s="190"/>
      <c r="F45" s="190"/>
      <c r="G45" s="190"/>
      <c r="H45" s="190"/>
      <c r="I45" s="190"/>
      <c r="J45" s="190"/>
      <c r="K45" s="190"/>
      <c r="L45" s="190"/>
      <c r="M45" s="190"/>
      <c r="N45" s="59"/>
      <c r="O45" s="59"/>
      <c r="P45" s="55"/>
      <c r="Q45" s="45"/>
      <c r="R45" s="190"/>
      <c r="S45" s="190"/>
      <c r="T45" s="190"/>
      <c r="U45" s="127"/>
      <c r="V45" s="127"/>
      <c r="W45" s="190"/>
      <c r="X45" s="190"/>
      <c r="Y45" s="127"/>
      <c r="Z45" s="127"/>
      <c r="AA45" s="190"/>
    </row>
    <row r="46" spans="1:27" ht="11.25" customHeight="1" x14ac:dyDescent="0.15">
      <c r="A46" s="59" t="s">
        <v>18</v>
      </c>
      <c r="B46" s="59"/>
      <c r="C46" s="55" t="s">
        <v>130</v>
      </c>
      <c r="D46" s="52"/>
      <c r="E46" s="190">
        <v>1</v>
      </c>
      <c r="F46" s="190">
        <v>20</v>
      </c>
      <c r="G46" s="185" t="s">
        <v>399</v>
      </c>
      <c r="H46" s="190">
        <v>1</v>
      </c>
      <c r="I46" s="91">
        <v>20</v>
      </c>
      <c r="J46" s="185" t="s">
        <v>399</v>
      </c>
      <c r="K46" s="190">
        <v>0</v>
      </c>
      <c r="L46" s="190">
        <v>0</v>
      </c>
      <c r="M46" s="190">
        <v>0</v>
      </c>
      <c r="N46" s="59" t="s">
        <v>293</v>
      </c>
      <c r="O46" s="59"/>
      <c r="P46" s="55" t="s">
        <v>129</v>
      </c>
      <c r="Q46" s="45"/>
      <c r="R46" s="190">
        <v>12</v>
      </c>
      <c r="S46" s="190">
        <v>31280</v>
      </c>
      <c r="T46" s="190"/>
      <c r="U46" s="190">
        <v>15253</v>
      </c>
      <c r="V46" s="127"/>
      <c r="W46" s="190">
        <v>2711</v>
      </c>
      <c r="X46" s="190"/>
      <c r="Y46" s="190">
        <v>1322</v>
      </c>
      <c r="Z46" s="127"/>
      <c r="AA46" s="190">
        <v>284717</v>
      </c>
    </row>
    <row r="47" spans="1:27" ht="11.25" customHeight="1" x14ac:dyDescent="0.15">
      <c r="B47" s="59"/>
      <c r="C47" s="55"/>
      <c r="D47" s="52"/>
      <c r="E47" s="190"/>
      <c r="F47" s="190"/>
      <c r="G47" s="190"/>
      <c r="H47" s="190"/>
      <c r="I47" s="190"/>
      <c r="J47" s="190"/>
      <c r="K47" s="190"/>
      <c r="L47" s="190"/>
      <c r="M47" s="190"/>
      <c r="N47" s="59"/>
      <c r="O47" s="59"/>
      <c r="P47" s="55"/>
      <c r="Q47" s="45"/>
      <c r="R47" s="190"/>
      <c r="S47" s="190"/>
      <c r="T47" s="190"/>
      <c r="U47" s="127"/>
      <c r="V47" s="127"/>
      <c r="W47" s="190"/>
      <c r="X47" s="190"/>
      <c r="Y47" s="127"/>
      <c r="Z47" s="127"/>
      <c r="AA47" s="190"/>
    </row>
    <row r="48" spans="1:27" ht="11.25" customHeight="1" x14ac:dyDescent="0.15">
      <c r="A48" s="59" t="s">
        <v>19</v>
      </c>
      <c r="B48" s="59"/>
      <c r="C48" s="55" t="s">
        <v>131</v>
      </c>
      <c r="D48" s="52"/>
      <c r="E48" s="190">
        <v>41</v>
      </c>
      <c r="F48" s="190">
        <v>896</v>
      </c>
      <c r="G48" s="190">
        <v>1255547</v>
      </c>
      <c r="H48" s="190">
        <v>32</v>
      </c>
      <c r="I48" s="190">
        <v>346</v>
      </c>
      <c r="J48" s="190">
        <v>451794</v>
      </c>
      <c r="K48" s="190">
        <v>9</v>
      </c>
      <c r="L48" s="190">
        <v>550</v>
      </c>
      <c r="M48" s="190">
        <v>803753</v>
      </c>
      <c r="N48" s="59" t="s">
        <v>294</v>
      </c>
      <c r="O48" s="59"/>
      <c r="P48" s="55" t="s">
        <v>317</v>
      </c>
      <c r="Q48" s="45"/>
      <c r="R48" s="190">
        <v>15</v>
      </c>
      <c r="S48" s="27">
        <v>34760</v>
      </c>
      <c r="T48" s="190"/>
      <c r="U48" s="27">
        <v>12217</v>
      </c>
      <c r="V48" s="127"/>
      <c r="W48" s="27">
        <v>2343</v>
      </c>
      <c r="X48" s="190"/>
      <c r="Y48" s="27">
        <v>824</v>
      </c>
      <c r="Z48" s="127"/>
      <c r="AA48" s="27">
        <v>240599</v>
      </c>
    </row>
    <row r="49" spans="1:27" ht="11.25" customHeight="1" x14ac:dyDescent="0.15">
      <c r="B49" s="59"/>
      <c r="C49" s="55"/>
      <c r="D49" s="52"/>
      <c r="E49" s="190"/>
      <c r="F49" s="190"/>
      <c r="G49" s="190"/>
      <c r="H49" s="190"/>
      <c r="I49" s="190"/>
      <c r="J49" s="190"/>
      <c r="K49" s="190"/>
      <c r="L49" s="190"/>
      <c r="M49" s="190"/>
      <c r="N49" s="59"/>
      <c r="O49" s="59"/>
      <c r="P49" s="55"/>
      <c r="Q49" s="52"/>
      <c r="R49" s="190"/>
      <c r="S49" s="190"/>
      <c r="T49" s="190"/>
      <c r="U49" s="127"/>
      <c r="V49" s="127"/>
      <c r="W49" s="190"/>
      <c r="X49" s="190"/>
      <c r="Y49" s="127"/>
      <c r="Z49" s="127"/>
      <c r="AA49" s="190"/>
    </row>
    <row r="50" spans="1:27" ht="11.25" customHeight="1" x14ac:dyDescent="0.15">
      <c r="A50" s="59" t="s">
        <v>20</v>
      </c>
      <c r="B50" s="59"/>
      <c r="C50" s="55" t="s">
        <v>280</v>
      </c>
      <c r="D50" s="52"/>
      <c r="E50" s="190">
        <v>20</v>
      </c>
      <c r="F50" s="190">
        <v>3667</v>
      </c>
      <c r="G50" s="190">
        <v>15217468</v>
      </c>
      <c r="H50" s="190">
        <v>12</v>
      </c>
      <c r="I50" s="190">
        <v>167</v>
      </c>
      <c r="J50" s="190">
        <v>230546</v>
      </c>
      <c r="K50" s="190">
        <v>8</v>
      </c>
      <c r="L50" s="190">
        <v>3500</v>
      </c>
      <c r="M50" s="190">
        <v>14986922</v>
      </c>
      <c r="N50" s="59" t="s">
        <v>295</v>
      </c>
      <c r="O50" s="59"/>
      <c r="P50" s="55" t="s">
        <v>130</v>
      </c>
      <c r="Q50" s="52"/>
      <c r="R50" s="91">
        <v>20</v>
      </c>
      <c r="S50" s="135" t="s">
        <v>399</v>
      </c>
      <c r="T50" s="190"/>
      <c r="U50" s="135" t="s">
        <v>399</v>
      </c>
      <c r="V50" s="127"/>
      <c r="W50" s="135" t="s">
        <v>399</v>
      </c>
      <c r="X50" s="190"/>
      <c r="Y50" s="135" t="s">
        <v>399</v>
      </c>
      <c r="Z50" s="127"/>
      <c r="AA50" s="135" t="s">
        <v>399</v>
      </c>
    </row>
    <row r="51" spans="1:27" ht="11.25" customHeight="1" x14ac:dyDescent="0.15">
      <c r="B51" s="59"/>
      <c r="C51" s="55"/>
      <c r="D51" s="52"/>
      <c r="E51" s="190"/>
      <c r="F51" s="190"/>
      <c r="G51" s="190"/>
      <c r="H51" s="190"/>
      <c r="I51" s="190"/>
      <c r="J51" s="190"/>
      <c r="K51" s="190"/>
      <c r="L51" s="190"/>
      <c r="M51" s="190"/>
      <c r="N51" s="59"/>
      <c r="O51" s="59"/>
      <c r="P51" s="55"/>
      <c r="Q51" s="52"/>
      <c r="R51" s="190"/>
      <c r="S51" s="190"/>
      <c r="T51" s="190"/>
      <c r="U51" s="127"/>
      <c r="V51" s="127"/>
      <c r="W51" s="190"/>
      <c r="X51" s="190"/>
      <c r="Y51" s="127"/>
      <c r="Z51" s="127"/>
      <c r="AA51" s="190"/>
    </row>
    <row r="52" spans="1:27" ht="11.25" customHeight="1" x14ac:dyDescent="0.15">
      <c r="A52" s="59" t="s">
        <v>21</v>
      </c>
      <c r="B52" s="59"/>
      <c r="C52" s="55" t="s">
        <v>281</v>
      </c>
      <c r="D52" s="52"/>
      <c r="E52" s="190">
        <v>9</v>
      </c>
      <c r="F52" s="190">
        <v>103</v>
      </c>
      <c r="G52" s="190">
        <v>110239</v>
      </c>
      <c r="H52" s="190">
        <v>9</v>
      </c>
      <c r="I52" s="190">
        <v>103</v>
      </c>
      <c r="J52" s="178">
        <v>110239</v>
      </c>
      <c r="K52" s="190">
        <v>0</v>
      </c>
      <c r="L52" s="190">
        <v>0</v>
      </c>
      <c r="M52" s="190">
        <v>0</v>
      </c>
      <c r="N52" s="59" t="s">
        <v>296</v>
      </c>
      <c r="O52" s="59"/>
      <c r="P52" s="55" t="s">
        <v>131</v>
      </c>
      <c r="Q52" s="45"/>
      <c r="R52" s="190">
        <v>22</v>
      </c>
      <c r="S52" s="190">
        <v>30623</v>
      </c>
      <c r="T52" s="190"/>
      <c r="U52" s="91">
        <v>17780</v>
      </c>
      <c r="V52" s="127"/>
      <c r="W52" s="190">
        <v>1401</v>
      </c>
      <c r="X52" s="190"/>
      <c r="Y52" s="127">
        <v>814</v>
      </c>
      <c r="Z52" s="127"/>
      <c r="AA52" s="190">
        <v>306066</v>
      </c>
    </row>
    <row r="53" spans="1:27" ht="11.25" customHeight="1" x14ac:dyDescent="0.15">
      <c r="B53" s="59"/>
      <c r="C53" s="55"/>
      <c r="D53" s="52"/>
      <c r="E53" s="190"/>
      <c r="F53" s="190"/>
      <c r="G53" s="190"/>
      <c r="H53" s="190"/>
      <c r="I53" s="190"/>
      <c r="J53" s="190"/>
      <c r="K53" s="190"/>
      <c r="L53" s="190"/>
      <c r="M53" s="178"/>
      <c r="N53" s="59"/>
      <c r="O53" s="59"/>
      <c r="P53" s="55"/>
      <c r="Q53" s="52"/>
      <c r="R53" s="190"/>
      <c r="S53" s="190"/>
      <c r="T53" s="190"/>
      <c r="U53" s="127"/>
      <c r="V53" s="127"/>
      <c r="W53" s="190"/>
      <c r="X53" s="190"/>
      <c r="Y53" s="127"/>
      <c r="Z53" s="127"/>
      <c r="AA53" s="190"/>
    </row>
    <row r="54" spans="1:27" ht="11.25" customHeight="1" x14ac:dyDescent="0.15">
      <c r="A54" s="59" t="s">
        <v>22</v>
      </c>
      <c r="B54" s="59"/>
      <c r="C54" s="55" t="s">
        <v>282</v>
      </c>
      <c r="D54" s="52"/>
      <c r="E54" s="190">
        <v>1</v>
      </c>
      <c r="F54" s="190">
        <v>9</v>
      </c>
      <c r="G54" s="185" t="s">
        <v>399</v>
      </c>
      <c r="H54" s="190">
        <v>1</v>
      </c>
      <c r="I54" s="190">
        <v>9</v>
      </c>
      <c r="J54" s="185" t="s">
        <v>399</v>
      </c>
      <c r="K54" s="190">
        <v>0</v>
      </c>
      <c r="L54" s="190">
        <v>0</v>
      </c>
      <c r="M54" s="190">
        <v>0</v>
      </c>
      <c r="N54" s="59" t="s">
        <v>297</v>
      </c>
      <c r="O54" s="59"/>
      <c r="P54" s="55" t="s">
        <v>280</v>
      </c>
      <c r="Q54" s="52"/>
      <c r="R54" s="190">
        <v>183</v>
      </c>
      <c r="S54" s="190">
        <v>760873</v>
      </c>
      <c r="T54" s="190"/>
      <c r="U54" s="127">
        <v>85963</v>
      </c>
      <c r="V54" s="127"/>
      <c r="W54" s="190">
        <v>4150</v>
      </c>
      <c r="X54" s="190"/>
      <c r="Y54" s="127">
        <v>469</v>
      </c>
      <c r="Z54" s="127"/>
      <c r="AA54" s="190">
        <v>505097</v>
      </c>
    </row>
    <row r="55" spans="1:27" ht="11.25" customHeight="1" x14ac:dyDescent="0.15">
      <c r="B55" s="59"/>
      <c r="C55" s="55"/>
      <c r="D55" s="52"/>
      <c r="E55" s="190"/>
      <c r="F55" s="190"/>
      <c r="G55" s="190"/>
      <c r="H55" s="190"/>
      <c r="I55" s="190"/>
      <c r="J55" s="190"/>
      <c r="K55" s="190"/>
      <c r="L55" s="190"/>
      <c r="M55" s="190"/>
      <c r="N55" s="59"/>
      <c r="O55" s="59"/>
      <c r="P55" s="55"/>
      <c r="Q55" s="52"/>
      <c r="R55" s="190"/>
      <c r="S55" s="190"/>
      <c r="T55" s="190"/>
      <c r="U55" s="127"/>
      <c r="V55" s="127"/>
      <c r="W55" s="190"/>
      <c r="X55" s="190"/>
      <c r="Y55" s="127"/>
      <c r="Z55" s="127"/>
      <c r="AA55" s="190"/>
    </row>
    <row r="56" spans="1:27" ht="11.25" customHeight="1" x14ac:dyDescent="0.15">
      <c r="A56" s="59" t="s">
        <v>23</v>
      </c>
      <c r="B56" s="59"/>
      <c r="C56" s="55" t="s">
        <v>283</v>
      </c>
      <c r="D56" s="52"/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0">
        <v>0</v>
      </c>
      <c r="L56" s="190">
        <v>0</v>
      </c>
      <c r="M56" s="190">
        <v>0</v>
      </c>
      <c r="N56" s="59" t="s">
        <v>298</v>
      </c>
      <c r="O56" s="59"/>
      <c r="P56" s="55" t="s">
        <v>281</v>
      </c>
      <c r="Q56" s="45"/>
      <c r="R56" s="190">
        <v>11</v>
      </c>
      <c r="S56" s="27">
        <v>12249</v>
      </c>
      <c r="T56" s="190"/>
      <c r="U56" s="27">
        <v>8371</v>
      </c>
      <c r="V56" s="127"/>
      <c r="W56" s="27">
        <v>1070</v>
      </c>
      <c r="X56" s="190"/>
      <c r="Y56" s="27">
        <v>731</v>
      </c>
      <c r="Z56" s="127"/>
      <c r="AA56" s="27">
        <v>280542</v>
      </c>
    </row>
    <row r="57" spans="1:27" ht="11.25" customHeight="1" x14ac:dyDescent="0.15">
      <c r="A57" s="59"/>
      <c r="B57" s="59"/>
      <c r="C57" s="131" t="s">
        <v>284</v>
      </c>
      <c r="D57" s="52"/>
      <c r="E57" s="190"/>
      <c r="F57" s="190"/>
      <c r="G57" s="190"/>
      <c r="H57" s="190"/>
      <c r="I57" s="190"/>
      <c r="J57" s="190"/>
      <c r="K57" s="190"/>
      <c r="L57" s="190"/>
      <c r="M57" s="190"/>
      <c r="N57" s="59"/>
      <c r="O57" s="59"/>
      <c r="P57" s="55"/>
      <c r="Q57" s="45"/>
      <c r="R57" s="190"/>
      <c r="S57" s="190"/>
      <c r="T57" s="190"/>
      <c r="U57" s="127"/>
      <c r="V57" s="127"/>
      <c r="W57" s="190"/>
      <c r="X57" s="190"/>
      <c r="Y57" s="127"/>
      <c r="Z57" s="127"/>
      <c r="AA57" s="190"/>
    </row>
    <row r="58" spans="1:27" ht="11.25" customHeight="1" x14ac:dyDescent="0.15">
      <c r="B58" s="59"/>
      <c r="C58" s="55"/>
      <c r="D58" s="52"/>
      <c r="E58" s="190"/>
      <c r="F58" s="190"/>
      <c r="G58" s="190"/>
      <c r="H58" s="190"/>
      <c r="I58" s="190"/>
      <c r="J58" s="190"/>
      <c r="K58" s="190"/>
      <c r="L58" s="190"/>
      <c r="M58" s="190"/>
      <c r="N58" s="59" t="s">
        <v>299</v>
      </c>
      <c r="O58" s="59"/>
      <c r="P58" s="55" t="s">
        <v>282</v>
      </c>
      <c r="Q58" s="52"/>
      <c r="R58" s="190">
        <v>9</v>
      </c>
      <c r="S58" s="135" t="s">
        <v>399</v>
      </c>
      <c r="T58" s="190"/>
      <c r="U58" s="135" t="s">
        <v>399</v>
      </c>
      <c r="V58" s="127"/>
      <c r="W58" s="135" t="s">
        <v>399</v>
      </c>
      <c r="X58" s="190"/>
      <c r="Y58" s="135" t="s">
        <v>400</v>
      </c>
      <c r="Z58" s="127"/>
      <c r="AA58" s="135" t="s">
        <v>399</v>
      </c>
    </row>
    <row r="59" spans="1:27" ht="11.25" customHeight="1" x14ac:dyDescent="0.15">
      <c r="A59" s="59" t="s">
        <v>24</v>
      </c>
      <c r="B59" s="59"/>
      <c r="C59" s="55" t="s">
        <v>285</v>
      </c>
      <c r="D59" s="52"/>
      <c r="E59" s="190">
        <v>10</v>
      </c>
      <c r="F59" s="190">
        <v>712</v>
      </c>
      <c r="G59" s="190">
        <v>1913001</v>
      </c>
      <c r="H59" s="190">
        <v>7</v>
      </c>
      <c r="I59" s="190">
        <v>62</v>
      </c>
      <c r="J59" s="190">
        <v>82641</v>
      </c>
      <c r="K59" s="190">
        <v>3</v>
      </c>
      <c r="L59" s="190">
        <v>650</v>
      </c>
      <c r="M59" s="190">
        <v>1830360</v>
      </c>
      <c r="N59" s="59"/>
      <c r="O59" s="59"/>
      <c r="P59" s="55"/>
      <c r="Q59" s="45"/>
      <c r="R59" s="190"/>
      <c r="S59" s="190"/>
      <c r="T59" s="190"/>
      <c r="U59" s="127"/>
      <c r="V59" s="127"/>
      <c r="W59" s="190"/>
      <c r="X59" s="190"/>
      <c r="Y59" s="127"/>
      <c r="Z59" s="127"/>
      <c r="AA59" s="190"/>
    </row>
    <row r="60" spans="1:27" ht="11.25" customHeight="1" x14ac:dyDescent="0.15">
      <c r="A60" s="59"/>
      <c r="B60" s="59"/>
      <c r="C60" s="55" t="s">
        <v>47</v>
      </c>
      <c r="D60" s="52"/>
      <c r="E60" s="190"/>
      <c r="F60" s="190"/>
      <c r="G60" s="190"/>
      <c r="H60" s="190"/>
      <c r="I60" s="190"/>
      <c r="J60" s="190"/>
      <c r="K60" s="190"/>
      <c r="L60" s="190"/>
      <c r="M60" s="190"/>
      <c r="N60" s="59" t="s">
        <v>300</v>
      </c>
      <c r="O60" s="59"/>
      <c r="P60" s="55" t="s">
        <v>283</v>
      </c>
      <c r="Q60" s="52"/>
      <c r="R60" s="190">
        <v>0</v>
      </c>
      <c r="S60" s="190">
        <v>0</v>
      </c>
      <c r="T60" s="190"/>
      <c r="U60" s="27">
        <v>0</v>
      </c>
      <c r="V60" s="127"/>
      <c r="W60" s="27">
        <v>0</v>
      </c>
      <c r="X60" s="190"/>
      <c r="Y60" s="27">
        <v>0</v>
      </c>
      <c r="Z60" s="127"/>
      <c r="AA60" s="27">
        <v>0</v>
      </c>
    </row>
    <row r="61" spans="1:27" ht="11.25" customHeight="1" x14ac:dyDescent="0.15">
      <c r="B61" s="59"/>
      <c r="C61" s="55"/>
      <c r="D61" s="52"/>
      <c r="E61" s="190"/>
      <c r="F61" s="190"/>
      <c r="G61" s="190"/>
      <c r="H61" s="190"/>
      <c r="I61" s="91"/>
      <c r="J61" s="91"/>
      <c r="K61" s="190"/>
      <c r="L61" s="190"/>
      <c r="M61" s="190"/>
      <c r="N61" s="59"/>
      <c r="O61" s="59"/>
      <c r="P61" s="131" t="s">
        <v>284</v>
      </c>
      <c r="Q61" s="45"/>
      <c r="R61" s="190"/>
      <c r="S61" s="190"/>
      <c r="T61" s="190"/>
      <c r="U61" s="190"/>
      <c r="V61" s="190"/>
      <c r="W61" s="190"/>
      <c r="X61" s="190"/>
      <c r="Y61" s="190"/>
      <c r="Z61" s="190"/>
      <c r="AA61" s="190"/>
    </row>
    <row r="62" spans="1:27" ht="11.25" customHeight="1" x14ac:dyDescent="0.15">
      <c r="A62" s="59" t="s">
        <v>25</v>
      </c>
      <c r="B62" s="59"/>
      <c r="C62" s="55" t="s">
        <v>197</v>
      </c>
      <c r="D62" s="52"/>
      <c r="E62" s="190">
        <v>0</v>
      </c>
      <c r="F62" s="190">
        <v>0</v>
      </c>
      <c r="G62" s="190">
        <v>0</v>
      </c>
      <c r="H62" s="190">
        <v>0</v>
      </c>
      <c r="I62" s="190">
        <v>0</v>
      </c>
      <c r="J62" s="190">
        <v>0</v>
      </c>
      <c r="K62" s="190">
        <v>0</v>
      </c>
      <c r="L62" s="190">
        <v>0</v>
      </c>
      <c r="M62" s="190">
        <v>0</v>
      </c>
      <c r="N62" s="59"/>
      <c r="O62" s="59"/>
      <c r="P62" s="55"/>
      <c r="Q62" s="45"/>
      <c r="R62" s="190"/>
      <c r="S62" s="190"/>
      <c r="T62" s="190"/>
      <c r="U62" s="127"/>
      <c r="V62" s="127"/>
      <c r="W62" s="190"/>
      <c r="X62" s="190"/>
      <c r="Y62" s="127"/>
      <c r="Z62" s="127"/>
      <c r="AA62" s="190"/>
    </row>
    <row r="63" spans="1:27" ht="11.25" customHeight="1" x14ac:dyDescent="0.15">
      <c r="A63" s="59"/>
      <c r="B63" s="59"/>
      <c r="C63" s="55" t="s">
        <v>47</v>
      </c>
      <c r="D63" s="52"/>
      <c r="E63" s="190"/>
      <c r="F63" s="190"/>
      <c r="G63" s="190"/>
      <c r="H63" s="190"/>
      <c r="I63" s="190"/>
      <c r="J63" s="190"/>
      <c r="K63" s="190"/>
      <c r="L63" s="190"/>
      <c r="M63" s="190"/>
      <c r="N63" s="59" t="s">
        <v>301</v>
      </c>
      <c r="O63" s="59"/>
      <c r="P63" s="55" t="s">
        <v>285</v>
      </c>
      <c r="Q63" s="52"/>
      <c r="R63" s="190">
        <v>71</v>
      </c>
      <c r="S63" s="190">
        <v>191300</v>
      </c>
      <c r="T63" s="190"/>
      <c r="U63" s="190">
        <v>56505</v>
      </c>
      <c r="V63" s="127"/>
      <c r="W63" s="190">
        <v>2687</v>
      </c>
      <c r="X63" s="190"/>
      <c r="Y63" s="190">
        <v>794</v>
      </c>
      <c r="Z63" s="127"/>
      <c r="AA63" s="190">
        <v>435447</v>
      </c>
    </row>
    <row r="64" spans="1:27" ht="11.25" customHeight="1" x14ac:dyDescent="0.15">
      <c r="B64" s="59"/>
      <c r="C64" s="55"/>
      <c r="D64" s="52"/>
      <c r="E64" s="190"/>
      <c r="F64" s="190"/>
      <c r="G64" s="190"/>
      <c r="H64" s="190"/>
      <c r="I64" s="190"/>
      <c r="J64" s="190"/>
      <c r="K64" s="190"/>
      <c r="L64" s="190"/>
      <c r="M64" s="190"/>
      <c r="N64" s="59"/>
      <c r="O64" s="59"/>
      <c r="P64" s="55" t="s">
        <v>47</v>
      </c>
      <c r="Q64" s="45"/>
      <c r="R64" s="190"/>
      <c r="S64" s="190"/>
      <c r="T64" s="190"/>
      <c r="U64" s="190"/>
      <c r="V64" s="190"/>
      <c r="W64" s="190"/>
      <c r="X64" s="190"/>
      <c r="Y64" s="190"/>
      <c r="Z64" s="190"/>
      <c r="AA64" s="190"/>
    </row>
    <row r="65" spans="1:27" ht="11.25" customHeight="1" x14ac:dyDescent="0.15">
      <c r="A65" s="59" t="s">
        <v>26</v>
      </c>
      <c r="B65" s="59"/>
      <c r="C65" s="55" t="s">
        <v>133</v>
      </c>
      <c r="D65" s="52"/>
      <c r="E65" s="190">
        <v>46</v>
      </c>
      <c r="F65" s="190">
        <v>4100</v>
      </c>
      <c r="G65" s="190">
        <v>17182274</v>
      </c>
      <c r="H65" s="190">
        <v>29</v>
      </c>
      <c r="I65" s="190">
        <v>348</v>
      </c>
      <c r="J65" s="190">
        <v>408913</v>
      </c>
      <c r="K65" s="190">
        <v>17</v>
      </c>
      <c r="L65" s="190">
        <v>3752</v>
      </c>
      <c r="M65" s="190">
        <v>16773361</v>
      </c>
      <c r="N65" s="59"/>
      <c r="O65" s="59"/>
      <c r="P65" s="55"/>
      <c r="Q65" s="45"/>
      <c r="R65" s="190"/>
      <c r="S65" s="190"/>
      <c r="T65" s="190"/>
      <c r="U65" s="190"/>
      <c r="V65" s="190"/>
      <c r="W65" s="190"/>
      <c r="X65" s="190"/>
      <c r="Y65" s="190"/>
      <c r="Z65" s="190"/>
      <c r="AA65" s="190"/>
    </row>
    <row r="66" spans="1:27" ht="11.25" customHeight="1" x14ac:dyDescent="0.15">
      <c r="B66" s="59"/>
      <c r="C66" s="55"/>
      <c r="D66" s="52"/>
      <c r="E66" s="190"/>
      <c r="F66" s="190"/>
      <c r="G66" s="190"/>
      <c r="H66" s="190"/>
      <c r="I66" s="190"/>
      <c r="J66" s="190"/>
      <c r="K66" s="190"/>
      <c r="L66" s="190"/>
      <c r="M66" s="190"/>
      <c r="N66" s="59" t="s">
        <v>302</v>
      </c>
      <c r="O66" s="59"/>
      <c r="P66" s="55" t="s">
        <v>197</v>
      </c>
      <c r="Q66" s="45"/>
      <c r="R66" s="190">
        <v>0</v>
      </c>
      <c r="S66" s="190">
        <v>0</v>
      </c>
      <c r="T66" s="190"/>
      <c r="U66" s="190">
        <v>0</v>
      </c>
      <c r="V66" s="190"/>
      <c r="W66" s="190">
        <v>0</v>
      </c>
      <c r="X66" s="190"/>
      <c r="Y66" s="190">
        <v>0</v>
      </c>
      <c r="Z66" s="190"/>
      <c r="AA66" s="190">
        <v>0</v>
      </c>
    </row>
    <row r="67" spans="1:27" ht="11.25" customHeight="1" x14ac:dyDescent="0.15">
      <c r="A67" s="59" t="s">
        <v>27</v>
      </c>
      <c r="B67" s="59"/>
      <c r="C67" s="55" t="s">
        <v>134</v>
      </c>
      <c r="D67" s="52"/>
      <c r="E67" s="190">
        <v>7</v>
      </c>
      <c r="F67" s="190">
        <v>46</v>
      </c>
      <c r="G67" s="190">
        <v>59462</v>
      </c>
      <c r="H67" s="190">
        <v>7</v>
      </c>
      <c r="I67" s="190">
        <v>46</v>
      </c>
      <c r="J67" s="190">
        <v>59462</v>
      </c>
      <c r="K67" s="190">
        <v>0</v>
      </c>
      <c r="L67" s="190">
        <v>0</v>
      </c>
      <c r="M67" s="190">
        <v>0</v>
      </c>
      <c r="N67" s="59"/>
      <c r="O67" s="59"/>
      <c r="P67" s="55" t="s">
        <v>47</v>
      </c>
      <c r="Q67" s="52"/>
      <c r="R67" s="91"/>
      <c r="S67" s="91"/>
      <c r="T67" s="190"/>
      <c r="U67" s="130"/>
      <c r="V67" s="129"/>
      <c r="W67" s="91"/>
      <c r="X67" s="190"/>
      <c r="Y67" s="130"/>
      <c r="Z67" s="129"/>
      <c r="AA67" s="91"/>
    </row>
    <row r="68" spans="1:27" ht="11.25" customHeight="1" thickBot="1" x14ac:dyDescent="0.2">
      <c r="A68" s="59"/>
      <c r="B68" s="132"/>
      <c r="C68" s="71"/>
      <c r="D68" s="95"/>
      <c r="E68" s="48"/>
      <c r="F68" s="48"/>
      <c r="G68" s="48"/>
      <c r="H68" s="133"/>
      <c r="I68" s="133"/>
      <c r="J68" s="133"/>
      <c r="K68" s="133"/>
      <c r="L68" s="133"/>
      <c r="M68" s="133"/>
      <c r="N68" s="59"/>
      <c r="O68" s="59"/>
      <c r="P68" s="55"/>
      <c r="Q68" s="52"/>
      <c r="R68" s="190"/>
      <c r="S68" s="190"/>
      <c r="T68" s="190"/>
      <c r="U68" s="127"/>
      <c r="V68" s="127"/>
      <c r="W68" s="190"/>
      <c r="X68" s="190"/>
      <c r="Y68" s="127"/>
      <c r="Z68" s="127"/>
      <c r="AA68" s="190"/>
    </row>
    <row r="69" spans="1:27" ht="12" customHeight="1" x14ac:dyDescent="0.15">
      <c r="A69" s="277" t="s">
        <v>418</v>
      </c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59" t="s">
        <v>303</v>
      </c>
      <c r="O69" s="59"/>
      <c r="P69" s="55" t="s">
        <v>133</v>
      </c>
      <c r="Q69" s="52"/>
      <c r="R69" s="190">
        <v>89</v>
      </c>
      <c r="S69" s="190">
        <v>373528</v>
      </c>
      <c r="T69" s="190"/>
      <c r="U69" s="91">
        <v>16374</v>
      </c>
      <c r="V69" s="127"/>
      <c r="W69" s="190">
        <v>4191</v>
      </c>
      <c r="X69" s="190"/>
      <c r="Y69" s="127">
        <v>184</v>
      </c>
      <c r="Z69" s="127"/>
      <c r="AA69" s="190">
        <v>521538</v>
      </c>
    </row>
    <row r="70" spans="1:27" ht="11.25" customHeight="1" x14ac:dyDescent="0.15">
      <c r="A70" s="278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59"/>
      <c r="O70" s="59"/>
      <c r="P70" s="55"/>
      <c r="Q70" s="45"/>
      <c r="R70" s="190"/>
      <c r="S70" s="190"/>
      <c r="T70" s="190"/>
      <c r="U70" s="127"/>
      <c r="V70" s="127"/>
      <c r="W70" s="190"/>
      <c r="X70" s="190"/>
      <c r="Y70" s="127"/>
      <c r="Z70" s="127"/>
      <c r="AA70" s="190"/>
    </row>
    <row r="71" spans="1:27" ht="11.25" customHeight="1" x14ac:dyDescent="0.15">
      <c r="N71" s="59" t="s">
        <v>304</v>
      </c>
      <c r="O71" s="59"/>
      <c r="P71" s="55" t="s">
        <v>134</v>
      </c>
      <c r="Q71" s="45"/>
      <c r="R71" s="190">
        <v>7</v>
      </c>
      <c r="S71" s="190">
        <v>8495</v>
      </c>
      <c r="T71" s="190"/>
      <c r="U71" s="127">
        <v>4646</v>
      </c>
      <c r="V71" s="127"/>
      <c r="W71" s="190">
        <v>1293</v>
      </c>
      <c r="X71" s="190"/>
      <c r="Y71" s="127">
        <v>707</v>
      </c>
      <c r="Z71" s="127"/>
      <c r="AA71" s="190">
        <v>256848</v>
      </c>
    </row>
    <row r="72" spans="1:27" ht="6" customHeight="1" thickBot="1" x14ac:dyDescent="0.2">
      <c r="A72" s="81"/>
      <c r="B72" s="81"/>
      <c r="N72" s="71"/>
      <c r="O72" s="71"/>
      <c r="P72" s="71"/>
      <c r="Q72" s="74"/>
      <c r="R72" s="134"/>
      <c r="S72" s="134"/>
      <c r="T72" s="134"/>
      <c r="U72" s="285"/>
      <c r="V72" s="285"/>
      <c r="W72" s="134"/>
      <c r="X72" s="134"/>
      <c r="Y72" s="285"/>
      <c r="Z72" s="285"/>
      <c r="AA72" s="134"/>
    </row>
    <row r="73" spans="1:27" x14ac:dyDescent="0.15">
      <c r="A73" s="81"/>
      <c r="B73" s="81"/>
      <c r="E73" s="190"/>
      <c r="F73" s="190"/>
      <c r="G73" s="190"/>
      <c r="H73" s="190"/>
      <c r="I73" s="190"/>
      <c r="J73" s="190"/>
      <c r="K73" s="190"/>
      <c r="L73" s="190"/>
      <c r="M73" s="190"/>
      <c r="N73" s="282" t="s">
        <v>413</v>
      </c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</row>
  </sheetData>
  <mergeCells count="42">
    <mergeCell ref="Y72:Z72"/>
    <mergeCell ref="N17:P17"/>
    <mergeCell ref="N14:P14"/>
    <mergeCell ref="N18:P18"/>
    <mergeCell ref="U20:V20"/>
    <mergeCell ref="N16:P16"/>
    <mergeCell ref="N73:AA73"/>
    <mergeCell ref="U18:V18"/>
    <mergeCell ref="A6:M6"/>
    <mergeCell ref="N6:AA6"/>
    <mergeCell ref="E10:E11"/>
    <mergeCell ref="Y18:Z18"/>
    <mergeCell ref="U72:V72"/>
    <mergeCell ref="A13:C13"/>
    <mergeCell ref="H8:J9"/>
    <mergeCell ref="N15:P15"/>
    <mergeCell ref="L10:L11"/>
    <mergeCell ref="K10:K11"/>
    <mergeCell ref="I10:I11"/>
    <mergeCell ref="N13:P13"/>
    <mergeCell ref="R10:R11"/>
    <mergeCell ref="E8:G9"/>
    <mergeCell ref="A69:M70"/>
    <mergeCell ref="N8:Q11"/>
    <mergeCell ref="W8:Z9"/>
    <mergeCell ref="A8:D11"/>
    <mergeCell ref="X11:Z11"/>
    <mergeCell ref="X10:Z10"/>
    <mergeCell ref="A7:M7"/>
    <mergeCell ref="N7:AA7"/>
    <mergeCell ref="T10:V10"/>
    <mergeCell ref="F10:F11"/>
    <mergeCell ref="H10:H11"/>
    <mergeCell ref="K8:M9"/>
    <mergeCell ref="R8:V9"/>
    <mergeCell ref="T11:V11"/>
    <mergeCell ref="N1:AA1"/>
    <mergeCell ref="A1:M1"/>
    <mergeCell ref="A3:M3"/>
    <mergeCell ref="N3:AA3"/>
    <mergeCell ref="A5:M5"/>
    <mergeCell ref="N5:AA5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ignoredErrors>
    <ignoredError sqref="A15:A67 N19:N7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zoomScale="115" zoomScaleNormal="115" zoomScaleSheetLayoutView="100" workbookViewId="0">
      <selection sqref="A1:K1"/>
    </sheetView>
  </sheetViews>
  <sheetFormatPr defaultColWidth="9" defaultRowHeight="13.5" x14ac:dyDescent="0.15"/>
  <cols>
    <col min="1" max="1" width="2.5" style="30" customWidth="1"/>
    <col min="2" max="2" width="1.25" style="30" customWidth="1"/>
    <col min="3" max="3" width="22.125" style="30" customWidth="1"/>
    <col min="4" max="4" width="1.25" style="30" customWidth="1"/>
    <col min="5" max="7" width="8.125" style="30" customWidth="1"/>
    <col min="8" max="8" width="11.375" style="30" customWidth="1"/>
    <col min="9" max="11" width="9.625" style="30" customWidth="1"/>
    <col min="12" max="14" width="7.5" style="30" customWidth="1"/>
    <col min="15" max="17" width="12.5" style="30" customWidth="1"/>
    <col min="18" max="18" width="12.5" style="169" customWidth="1"/>
    <col min="19" max="19" width="12.5" style="30" customWidth="1"/>
    <col min="20" max="20" width="6.875" style="30" customWidth="1"/>
    <col min="21" max="16384" width="9" style="29"/>
  </cols>
  <sheetData>
    <row r="1" spans="1:20" ht="17.25" x14ac:dyDescent="0.15">
      <c r="A1" s="211" t="s">
        <v>334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3" t="s">
        <v>335</v>
      </c>
      <c r="M1" s="213"/>
      <c r="N1" s="213"/>
      <c r="O1" s="213"/>
      <c r="P1" s="213"/>
      <c r="Q1" s="213"/>
      <c r="R1" s="213"/>
      <c r="S1" s="213"/>
      <c r="T1" s="213"/>
    </row>
    <row r="2" spans="1:20" ht="9.75" customHeight="1" x14ac:dyDescent="0.15"/>
    <row r="3" spans="1:20" ht="11.25" customHeight="1" x14ac:dyDescent="0.15">
      <c r="A3" s="212" t="s">
        <v>336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40" t="s">
        <v>337</v>
      </c>
      <c r="M3" s="240"/>
      <c r="N3" s="240"/>
      <c r="O3" s="240"/>
      <c r="P3" s="240"/>
      <c r="Q3" s="240"/>
      <c r="R3" s="240"/>
      <c r="S3" s="240"/>
      <c r="T3" s="240"/>
    </row>
    <row r="4" spans="1:20" ht="9" customHeight="1" x14ac:dyDescent="0.15"/>
    <row r="5" spans="1:20" ht="11.25" customHeight="1" x14ac:dyDescent="0.15">
      <c r="A5" s="214" t="s">
        <v>339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40" t="s">
        <v>338</v>
      </c>
      <c r="M5" s="240"/>
      <c r="N5" s="240"/>
      <c r="O5" s="240"/>
      <c r="P5" s="240"/>
      <c r="Q5" s="240"/>
      <c r="R5" s="240"/>
      <c r="S5" s="240"/>
      <c r="T5" s="240"/>
    </row>
    <row r="6" spans="1:20" ht="11.25" customHeight="1" thickBot="1" x14ac:dyDescent="0.2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08" t="s">
        <v>184</v>
      </c>
      <c r="M6" s="208"/>
      <c r="N6" s="208"/>
      <c r="O6" s="208"/>
      <c r="P6" s="208"/>
      <c r="Q6" s="208"/>
      <c r="R6" s="208"/>
      <c r="S6" s="208"/>
      <c r="T6" s="208"/>
    </row>
    <row r="7" spans="1:20" ht="18.75" customHeight="1" x14ac:dyDescent="0.15">
      <c r="A7" s="230" t="s">
        <v>139</v>
      </c>
      <c r="B7" s="230"/>
      <c r="C7" s="230"/>
      <c r="D7" s="230"/>
      <c r="E7" s="229" t="s">
        <v>140</v>
      </c>
      <c r="F7" s="230"/>
      <c r="G7" s="238"/>
      <c r="H7" s="298" t="s">
        <v>432</v>
      </c>
      <c r="I7" s="298"/>
      <c r="J7" s="298"/>
      <c r="K7" s="298"/>
      <c r="L7" s="236" t="s">
        <v>146</v>
      </c>
      <c r="M7" s="236"/>
      <c r="N7" s="237"/>
      <c r="O7" s="235" t="s">
        <v>201</v>
      </c>
      <c r="P7" s="235"/>
      <c r="Q7" s="235"/>
      <c r="R7" s="235"/>
      <c r="S7" s="268"/>
      <c r="T7" s="290" t="s">
        <v>379</v>
      </c>
    </row>
    <row r="8" spans="1:20" ht="18.75" customHeight="1" x14ac:dyDescent="0.15">
      <c r="A8" s="235"/>
      <c r="B8" s="235"/>
      <c r="C8" s="235"/>
      <c r="D8" s="235"/>
      <c r="E8" s="231"/>
      <c r="F8" s="232"/>
      <c r="G8" s="239"/>
      <c r="H8" s="268" t="s">
        <v>144</v>
      </c>
      <c r="I8" s="297" t="s">
        <v>145</v>
      </c>
      <c r="J8" s="292"/>
      <c r="K8" s="292"/>
      <c r="L8" s="292" t="s">
        <v>326</v>
      </c>
      <c r="M8" s="292"/>
      <c r="N8" s="293"/>
      <c r="O8" s="232"/>
      <c r="P8" s="232"/>
      <c r="Q8" s="232"/>
      <c r="R8" s="232"/>
      <c r="S8" s="239"/>
      <c r="T8" s="291"/>
    </row>
    <row r="9" spans="1:20" ht="18.75" customHeight="1" x14ac:dyDescent="0.15">
      <c r="A9" s="232"/>
      <c r="B9" s="232"/>
      <c r="C9" s="232"/>
      <c r="D9" s="232"/>
      <c r="E9" s="138" t="s">
        <v>141</v>
      </c>
      <c r="F9" s="86" t="s">
        <v>142</v>
      </c>
      <c r="G9" s="86" t="s">
        <v>143</v>
      </c>
      <c r="H9" s="239"/>
      <c r="I9" s="138" t="s">
        <v>135</v>
      </c>
      <c r="J9" s="86" t="s">
        <v>136</v>
      </c>
      <c r="K9" s="85" t="s">
        <v>137</v>
      </c>
      <c r="L9" s="86" t="s">
        <v>135</v>
      </c>
      <c r="M9" s="86" t="s">
        <v>136</v>
      </c>
      <c r="N9" s="86" t="s">
        <v>137</v>
      </c>
      <c r="O9" s="86" t="s">
        <v>144</v>
      </c>
      <c r="P9" s="86" t="s">
        <v>166</v>
      </c>
      <c r="Q9" s="86" t="s">
        <v>138</v>
      </c>
      <c r="R9" s="168" t="s">
        <v>381</v>
      </c>
      <c r="S9" s="86" t="s">
        <v>274</v>
      </c>
      <c r="T9" s="231"/>
    </row>
    <row r="10" spans="1:20" ht="5.25" customHeight="1" x14ac:dyDescent="0.15">
      <c r="A10" s="295"/>
      <c r="B10" s="295"/>
      <c r="C10" s="295"/>
      <c r="D10" s="125"/>
      <c r="E10" s="139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70"/>
      <c r="S10" s="126"/>
      <c r="T10" s="140"/>
    </row>
    <row r="11" spans="1:20" ht="11.25" customHeight="1" x14ac:dyDescent="0.15">
      <c r="A11" s="235" t="s">
        <v>397</v>
      </c>
      <c r="B11" s="235"/>
      <c r="C11" s="235"/>
      <c r="D11" s="44"/>
      <c r="E11" s="161">
        <f t="shared" ref="E11:J11" si="0">SUM(E13:E36)</f>
        <v>325</v>
      </c>
      <c r="F11" s="27">
        <f t="shared" si="0"/>
        <v>294</v>
      </c>
      <c r="G11" s="27">
        <f t="shared" si="0"/>
        <v>31</v>
      </c>
      <c r="H11" s="27">
        <f t="shared" si="0"/>
        <v>12853</v>
      </c>
      <c r="I11" s="27">
        <f t="shared" si="0"/>
        <v>12813</v>
      </c>
      <c r="J11" s="27">
        <f t="shared" si="0"/>
        <v>9892</v>
      </c>
      <c r="K11" s="27">
        <f t="shared" ref="K11:N11" si="1">SUM(K13:K36)</f>
        <v>2921</v>
      </c>
      <c r="L11" s="27">
        <f t="shared" si="1"/>
        <v>40</v>
      </c>
      <c r="M11" s="27">
        <f t="shared" si="1"/>
        <v>31</v>
      </c>
      <c r="N11" s="27">
        <f t="shared" si="1"/>
        <v>9</v>
      </c>
      <c r="O11" s="27">
        <v>39903763</v>
      </c>
      <c r="P11" s="27">
        <v>36856966</v>
      </c>
      <c r="Q11" s="27">
        <v>2207706</v>
      </c>
      <c r="R11" s="175">
        <v>290</v>
      </c>
      <c r="S11" s="175">
        <v>838801</v>
      </c>
      <c r="T11" s="58" t="s">
        <v>431</v>
      </c>
    </row>
    <row r="12" spans="1:20" ht="5.25" customHeight="1" x14ac:dyDescent="0.15">
      <c r="A12" s="294"/>
      <c r="B12" s="294"/>
      <c r="C12" s="294"/>
      <c r="D12" s="59"/>
      <c r="E12" s="161"/>
      <c r="F12" s="27"/>
      <c r="G12" s="27"/>
      <c r="H12" s="27"/>
      <c r="I12" s="27"/>
      <c r="J12" s="27"/>
      <c r="K12" s="27"/>
      <c r="L12" s="27"/>
      <c r="M12" s="27"/>
      <c r="N12" s="130"/>
      <c r="O12" s="27"/>
      <c r="P12" s="27"/>
      <c r="Q12" s="27"/>
      <c r="R12" s="27"/>
      <c r="S12" s="130"/>
      <c r="T12" s="61"/>
    </row>
    <row r="13" spans="1:20" ht="11.25" customHeight="1" x14ac:dyDescent="0.15">
      <c r="A13" s="59" t="s">
        <v>278</v>
      </c>
      <c r="B13" s="59"/>
      <c r="C13" s="57" t="s">
        <v>121</v>
      </c>
      <c r="D13" s="57"/>
      <c r="E13" s="161">
        <f>SUM(F13:G13)</f>
        <v>107</v>
      </c>
      <c r="F13" s="90">
        <v>89</v>
      </c>
      <c r="G13" s="90">
        <v>18</v>
      </c>
      <c r="H13" s="27">
        <f>SUM(I13+L13)</f>
        <v>2080</v>
      </c>
      <c r="I13" s="27">
        <f>SUM(J13:K13)</f>
        <v>2057</v>
      </c>
      <c r="J13" s="90">
        <v>685</v>
      </c>
      <c r="K13" s="90">
        <v>1372</v>
      </c>
      <c r="L13" s="27">
        <f>SUM(M13:N13)</f>
        <v>23</v>
      </c>
      <c r="M13" s="90">
        <v>17</v>
      </c>
      <c r="N13" s="27">
        <v>6</v>
      </c>
      <c r="O13" s="27">
        <v>2417339</v>
      </c>
      <c r="P13" s="90">
        <v>1990270</v>
      </c>
      <c r="Q13" s="90">
        <v>64305</v>
      </c>
      <c r="R13" s="160" t="s">
        <v>399</v>
      </c>
      <c r="S13" s="160" t="s">
        <v>399</v>
      </c>
      <c r="T13" s="58" t="s">
        <v>278</v>
      </c>
    </row>
    <row r="14" spans="1:20" ht="11.25" customHeight="1" x14ac:dyDescent="0.15">
      <c r="A14" s="59" t="s">
        <v>279</v>
      </c>
      <c r="B14" s="59"/>
      <c r="C14" s="57" t="s">
        <v>198</v>
      </c>
      <c r="D14" s="57"/>
      <c r="E14" s="161">
        <f t="shared" ref="E14:E36" si="2">SUM(F14:G14)</f>
        <v>5</v>
      </c>
      <c r="F14" s="90">
        <v>5</v>
      </c>
      <c r="G14" s="90">
        <v>0</v>
      </c>
      <c r="H14" s="27">
        <f t="shared" ref="H14:H36" si="3">SUM(I14+L14)</f>
        <v>109</v>
      </c>
      <c r="I14" s="27">
        <f t="shared" ref="I14:I36" si="4">SUM(J14:K14)</f>
        <v>109</v>
      </c>
      <c r="J14" s="90">
        <v>65</v>
      </c>
      <c r="K14" s="90">
        <v>44</v>
      </c>
      <c r="L14" s="27">
        <f t="shared" ref="L14:L36" si="5">SUM(M14:N14)</f>
        <v>0</v>
      </c>
      <c r="M14" s="90">
        <v>0</v>
      </c>
      <c r="N14" s="90">
        <v>0</v>
      </c>
      <c r="O14" s="27">
        <v>208318</v>
      </c>
      <c r="P14" s="27">
        <v>122401</v>
      </c>
      <c r="Q14" s="27">
        <v>0</v>
      </c>
      <c r="R14" s="90" t="s">
        <v>185</v>
      </c>
      <c r="S14" s="27">
        <v>85917</v>
      </c>
      <c r="T14" s="58" t="s">
        <v>279</v>
      </c>
    </row>
    <row r="15" spans="1:20" ht="11.25" customHeight="1" x14ac:dyDescent="0.15">
      <c r="A15" s="59" t="s">
        <v>192</v>
      </c>
      <c r="B15" s="59"/>
      <c r="C15" s="55" t="s">
        <v>314</v>
      </c>
      <c r="D15" s="57"/>
      <c r="E15" s="161">
        <f t="shared" si="2"/>
        <v>11</v>
      </c>
      <c r="F15" s="90">
        <v>10</v>
      </c>
      <c r="G15" s="90">
        <v>1</v>
      </c>
      <c r="H15" s="27">
        <f t="shared" si="3"/>
        <v>216</v>
      </c>
      <c r="I15" s="27">
        <f t="shared" si="4"/>
        <v>215</v>
      </c>
      <c r="J15" s="90">
        <v>40</v>
      </c>
      <c r="K15" s="90">
        <v>175</v>
      </c>
      <c r="L15" s="27">
        <f t="shared" si="5"/>
        <v>1</v>
      </c>
      <c r="M15" s="90">
        <v>1</v>
      </c>
      <c r="N15" s="90">
        <v>0</v>
      </c>
      <c r="O15" s="27">
        <v>101150</v>
      </c>
      <c r="P15" s="90">
        <v>49675</v>
      </c>
      <c r="Q15" s="90">
        <v>50418</v>
      </c>
      <c r="R15" s="90" t="s">
        <v>185</v>
      </c>
      <c r="S15" s="90">
        <v>1057</v>
      </c>
      <c r="T15" s="58" t="s">
        <v>192</v>
      </c>
    </row>
    <row r="16" spans="1:20" ht="11.25" customHeight="1" x14ac:dyDescent="0.15">
      <c r="A16" s="59" t="s">
        <v>193</v>
      </c>
      <c r="B16" s="59"/>
      <c r="C16" s="55" t="s">
        <v>122</v>
      </c>
      <c r="D16" s="57"/>
      <c r="E16" s="161">
        <f t="shared" si="2"/>
        <v>1</v>
      </c>
      <c r="F16" s="90">
        <v>1</v>
      </c>
      <c r="G16" s="90" t="s">
        <v>343</v>
      </c>
      <c r="H16" s="27">
        <f t="shared" si="3"/>
        <v>4</v>
      </c>
      <c r="I16" s="27">
        <f t="shared" si="4"/>
        <v>4</v>
      </c>
      <c r="J16" s="90">
        <v>1</v>
      </c>
      <c r="K16" s="90">
        <v>3</v>
      </c>
      <c r="L16" s="27">
        <f t="shared" si="5"/>
        <v>0</v>
      </c>
      <c r="M16" s="90">
        <v>0</v>
      </c>
      <c r="N16" s="90">
        <v>0</v>
      </c>
      <c r="O16" s="135" t="s">
        <v>399</v>
      </c>
      <c r="P16" s="160" t="s">
        <v>399</v>
      </c>
      <c r="Q16" s="90">
        <v>0</v>
      </c>
      <c r="R16" s="90" t="s">
        <v>185</v>
      </c>
      <c r="S16" s="90">
        <v>0</v>
      </c>
      <c r="T16" s="58" t="s">
        <v>193</v>
      </c>
    </row>
    <row r="17" spans="1:20" ht="11.25" customHeight="1" x14ac:dyDescent="0.15">
      <c r="A17" s="59" t="s">
        <v>161</v>
      </c>
      <c r="B17" s="59"/>
      <c r="C17" s="55" t="s">
        <v>123</v>
      </c>
      <c r="D17" s="57"/>
      <c r="E17" s="161">
        <f t="shared" si="2"/>
        <v>8</v>
      </c>
      <c r="F17" s="90">
        <v>6</v>
      </c>
      <c r="G17" s="90">
        <v>2</v>
      </c>
      <c r="H17" s="27">
        <f t="shared" si="3"/>
        <v>68</v>
      </c>
      <c r="I17" s="27">
        <f t="shared" si="4"/>
        <v>64</v>
      </c>
      <c r="J17" s="27">
        <v>51</v>
      </c>
      <c r="K17" s="27">
        <v>13</v>
      </c>
      <c r="L17" s="27">
        <f t="shared" si="5"/>
        <v>4</v>
      </c>
      <c r="M17" s="90">
        <v>2</v>
      </c>
      <c r="N17" s="90">
        <v>2</v>
      </c>
      <c r="O17" s="27">
        <v>75522</v>
      </c>
      <c r="P17" s="176">
        <v>71718</v>
      </c>
      <c r="Q17" s="160" t="s">
        <v>399</v>
      </c>
      <c r="R17" s="90" t="s">
        <v>185</v>
      </c>
      <c r="S17" s="160" t="s">
        <v>399</v>
      </c>
      <c r="T17" s="58" t="s">
        <v>161</v>
      </c>
    </row>
    <row r="18" spans="1:20" ht="11.25" customHeight="1" x14ac:dyDescent="0.15">
      <c r="A18" s="59" t="s">
        <v>162</v>
      </c>
      <c r="B18" s="59"/>
      <c r="C18" s="57" t="s">
        <v>147</v>
      </c>
      <c r="D18" s="57"/>
      <c r="E18" s="161">
        <f t="shared" si="2"/>
        <v>3</v>
      </c>
      <c r="F18" s="90">
        <v>2</v>
      </c>
      <c r="G18" s="90">
        <v>1</v>
      </c>
      <c r="H18" s="27">
        <f t="shared" si="3"/>
        <v>48</v>
      </c>
      <c r="I18" s="27">
        <f t="shared" si="4"/>
        <v>46</v>
      </c>
      <c r="J18" s="27">
        <v>23</v>
      </c>
      <c r="K18" s="130">
        <v>23</v>
      </c>
      <c r="L18" s="27">
        <f t="shared" si="5"/>
        <v>2</v>
      </c>
      <c r="M18" s="130">
        <v>1</v>
      </c>
      <c r="N18" s="90">
        <v>1</v>
      </c>
      <c r="O18" s="27">
        <v>60796</v>
      </c>
      <c r="P18" s="90">
        <v>60796</v>
      </c>
      <c r="Q18" s="90">
        <v>0</v>
      </c>
      <c r="R18" s="90" t="s">
        <v>185</v>
      </c>
      <c r="S18" s="90">
        <v>0</v>
      </c>
      <c r="T18" s="58" t="s">
        <v>162</v>
      </c>
    </row>
    <row r="19" spans="1:20" ht="11.25" customHeight="1" x14ac:dyDescent="0.15">
      <c r="A19" s="59" t="s">
        <v>28</v>
      </c>
      <c r="B19" s="59"/>
      <c r="C19" s="55" t="s">
        <v>315</v>
      </c>
      <c r="D19" s="57"/>
      <c r="E19" s="161">
        <f t="shared" si="2"/>
        <v>29</v>
      </c>
      <c r="F19" s="90">
        <v>25</v>
      </c>
      <c r="G19" s="90">
        <v>4</v>
      </c>
      <c r="H19" s="27">
        <f t="shared" si="3"/>
        <v>439</v>
      </c>
      <c r="I19" s="27">
        <f t="shared" si="4"/>
        <v>435</v>
      </c>
      <c r="J19" s="27">
        <v>288</v>
      </c>
      <c r="K19" s="130">
        <v>147</v>
      </c>
      <c r="L19" s="27">
        <f t="shared" si="5"/>
        <v>4</v>
      </c>
      <c r="M19" s="130">
        <v>4</v>
      </c>
      <c r="N19" s="90">
        <v>0</v>
      </c>
      <c r="O19" s="27">
        <v>522534</v>
      </c>
      <c r="P19" s="90">
        <v>485607</v>
      </c>
      <c r="Q19" s="160" t="s">
        <v>399</v>
      </c>
      <c r="R19" s="160" t="s">
        <v>399</v>
      </c>
      <c r="S19" s="160" t="s">
        <v>399</v>
      </c>
      <c r="T19" s="58" t="s">
        <v>28</v>
      </c>
    </row>
    <row r="20" spans="1:20" ht="11.25" customHeight="1" x14ac:dyDescent="0.15">
      <c r="A20" s="59" t="s">
        <v>29</v>
      </c>
      <c r="B20" s="59"/>
      <c r="C20" s="55" t="s">
        <v>316</v>
      </c>
      <c r="D20" s="57"/>
      <c r="E20" s="161">
        <f t="shared" si="2"/>
        <v>1</v>
      </c>
      <c r="F20" s="90">
        <v>1</v>
      </c>
      <c r="G20" s="90" t="s">
        <v>343</v>
      </c>
      <c r="H20" s="27">
        <f t="shared" si="3"/>
        <v>6</v>
      </c>
      <c r="I20" s="27">
        <f t="shared" si="4"/>
        <v>6</v>
      </c>
      <c r="J20" s="90">
        <v>5</v>
      </c>
      <c r="K20" s="130">
        <v>1</v>
      </c>
      <c r="L20" s="27">
        <f t="shared" si="5"/>
        <v>0</v>
      </c>
      <c r="M20" s="91">
        <v>0</v>
      </c>
      <c r="N20" s="90">
        <v>0</v>
      </c>
      <c r="O20" s="135" t="s">
        <v>401</v>
      </c>
      <c r="P20" s="160" t="s">
        <v>399</v>
      </c>
      <c r="Q20" s="90">
        <v>0</v>
      </c>
      <c r="R20" s="90" t="s">
        <v>185</v>
      </c>
      <c r="S20" s="90">
        <v>0</v>
      </c>
      <c r="T20" s="58" t="s">
        <v>29</v>
      </c>
    </row>
    <row r="21" spans="1:20" ht="11.25" customHeight="1" x14ac:dyDescent="0.15">
      <c r="A21" s="59" t="s">
        <v>12</v>
      </c>
      <c r="B21" s="59"/>
      <c r="C21" s="57" t="s">
        <v>148</v>
      </c>
      <c r="D21" s="57"/>
      <c r="E21" s="161">
        <f t="shared" si="2"/>
        <v>1</v>
      </c>
      <c r="F21" s="90">
        <v>1</v>
      </c>
      <c r="G21" s="90" t="s">
        <v>343</v>
      </c>
      <c r="H21" s="27">
        <f t="shared" si="3"/>
        <v>15</v>
      </c>
      <c r="I21" s="27">
        <f t="shared" si="4"/>
        <v>15</v>
      </c>
      <c r="J21" s="90">
        <v>13</v>
      </c>
      <c r="K21" s="130">
        <v>2</v>
      </c>
      <c r="L21" s="27">
        <f t="shared" si="5"/>
        <v>0</v>
      </c>
      <c r="M21" s="91">
        <v>0</v>
      </c>
      <c r="N21" s="90">
        <v>0</v>
      </c>
      <c r="O21" s="135" t="s">
        <v>401</v>
      </c>
      <c r="P21" s="160" t="s">
        <v>401</v>
      </c>
      <c r="Q21" s="90">
        <v>0</v>
      </c>
      <c r="R21" s="90" t="s">
        <v>185</v>
      </c>
      <c r="S21" s="90">
        <v>0</v>
      </c>
      <c r="T21" s="58" t="s">
        <v>12</v>
      </c>
    </row>
    <row r="22" spans="1:20" ht="11.25" customHeight="1" x14ac:dyDescent="0.15">
      <c r="A22" s="59" t="s">
        <v>13</v>
      </c>
      <c r="B22" s="59"/>
      <c r="C22" s="57" t="s">
        <v>126</v>
      </c>
      <c r="D22" s="57"/>
      <c r="E22" s="161">
        <f t="shared" si="2"/>
        <v>4</v>
      </c>
      <c r="F22" s="90">
        <v>4</v>
      </c>
      <c r="G22" s="90" t="s">
        <v>343</v>
      </c>
      <c r="H22" s="27">
        <f t="shared" si="3"/>
        <v>69</v>
      </c>
      <c r="I22" s="27">
        <f t="shared" si="4"/>
        <v>69</v>
      </c>
      <c r="J22" s="27">
        <v>56</v>
      </c>
      <c r="K22" s="27">
        <v>13</v>
      </c>
      <c r="L22" s="27">
        <f t="shared" si="5"/>
        <v>0</v>
      </c>
      <c r="M22" s="91">
        <v>0</v>
      </c>
      <c r="N22" s="90">
        <v>0</v>
      </c>
      <c r="O22" s="27">
        <v>52995</v>
      </c>
      <c r="P22" s="27">
        <v>42019</v>
      </c>
      <c r="Q22" s="160" t="s">
        <v>399</v>
      </c>
      <c r="R22" s="90" t="s">
        <v>185</v>
      </c>
      <c r="S22" s="160" t="s">
        <v>399</v>
      </c>
      <c r="T22" s="58" t="s">
        <v>13</v>
      </c>
    </row>
    <row r="23" spans="1:20" ht="11.25" customHeight="1" x14ac:dyDescent="0.15">
      <c r="A23" s="59" t="s">
        <v>14</v>
      </c>
      <c r="B23" s="59"/>
      <c r="C23" s="57" t="s">
        <v>127</v>
      </c>
      <c r="D23" s="57"/>
      <c r="E23" s="161">
        <f t="shared" si="2"/>
        <v>1</v>
      </c>
      <c r="F23" s="90">
        <v>1</v>
      </c>
      <c r="G23" s="90" t="s">
        <v>343</v>
      </c>
      <c r="H23" s="27">
        <f t="shared" si="3"/>
        <v>7</v>
      </c>
      <c r="I23" s="27">
        <f t="shared" si="4"/>
        <v>7</v>
      </c>
      <c r="J23" s="27">
        <v>4</v>
      </c>
      <c r="K23" s="27">
        <v>3</v>
      </c>
      <c r="L23" s="27">
        <f t="shared" si="5"/>
        <v>0</v>
      </c>
      <c r="M23" s="91">
        <v>0</v>
      </c>
      <c r="N23" s="27">
        <v>0</v>
      </c>
      <c r="O23" s="135" t="s">
        <v>399</v>
      </c>
      <c r="P23" s="160" t="s">
        <v>399</v>
      </c>
      <c r="Q23" s="27">
        <v>0</v>
      </c>
      <c r="R23" s="90" t="s">
        <v>185</v>
      </c>
      <c r="S23" s="27">
        <v>0</v>
      </c>
      <c r="T23" s="58" t="s">
        <v>14</v>
      </c>
    </row>
    <row r="24" spans="1:20" ht="11.25" customHeight="1" x14ac:dyDescent="0.15">
      <c r="A24" s="59" t="s">
        <v>15</v>
      </c>
      <c r="B24" s="59"/>
      <c r="C24" s="57" t="s">
        <v>149</v>
      </c>
      <c r="D24" s="57"/>
      <c r="E24" s="161">
        <f t="shared" si="2"/>
        <v>0</v>
      </c>
      <c r="F24" s="90" t="s">
        <v>343</v>
      </c>
      <c r="G24" s="27" t="s">
        <v>343</v>
      </c>
      <c r="H24" s="27">
        <f t="shared" si="3"/>
        <v>0</v>
      </c>
      <c r="I24" s="27">
        <f t="shared" si="4"/>
        <v>0</v>
      </c>
      <c r="J24" s="90">
        <v>0</v>
      </c>
      <c r="K24" s="90">
        <v>0</v>
      </c>
      <c r="L24" s="27">
        <f t="shared" si="5"/>
        <v>0</v>
      </c>
      <c r="M24" s="90">
        <v>0</v>
      </c>
      <c r="N24" s="90">
        <v>0</v>
      </c>
      <c r="O24" s="27">
        <v>0</v>
      </c>
      <c r="P24" s="27">
        <v>0</v>
      </c>
      <c r="Q24" s="27">
        <v>0</v>
      </c>
      <c r="R24" s="90" t="s">
        <v>185</v>
      </c>
      <c r="S24" s="27">
        <v>0</v>
      </c>
      <c r="T24" s="58" t="s">
        <v>15</v>
      </c>
    </row>
    <row r="25" spans="1:20" ht="11.25" customHeight="1" x14ac:dyDescent="0.15">
      <c r="A25" s="59" t="s">
        <v>16</v>
      </c>
      <c r="B25" s="59"/>
      <c r="C25" s="57" t="s">
        <v>129</v>
      </c>
      <c r="D25" s="57"/>
      <c r="E25" s="161">
        <f t="shared" si="2"/>
        <v>13</v>
      </c>
      <c r="F25" s="90">
        <v>13</v>
      </c>
      <c r="G25" s="90" t="s">
        <v>343</v>
      </c>
      <c r="H25" s="27">
        <f t="shared" si="3"/>
        <v>150</v>
      </c>
      <c r="I25" s="27">
        <f t="shared" si="4"/>
        <v>150</v>
      </c>
      <c r="J25" s="90">
        <v>130</v>
      </c>
      <c r="K25" s="90">
        <v>20</v>
      </c>
      <c r="L25" s="27">
        <f t="shared" si="5"/>
        <v>0</v>
      </c>
      <c r="M25" s="90">
        <v>0</v>
      </c>
      <c r="N25" s="90">
        <v>0</v>
      </c>
      <c r="O25" s="27">
        <v>406641</v>
      </c>
      <c r="P25" s="68">
        <v>383069</v>
      </c>
      <c r="Q25" s="160" t="s">
        <v>399</v>
      </c>
      <c r="R25" s="90" t="s">
        <v>185</v>
      </c>
      <c r="S25" s="160" t="s">
        <v>399</v>
      </c>
      <c r="T25" s="58" t="s">
        <v>16</v>
      </c>
    </row>
    <row r="26" spans="1:20" ht="11.25" customHeight="1" x14ac:dyDescent="0.15">
      <c r="A26" s="59" t="s">
        <v>17</v>
      </c>
      <c r="B26" s="59"/>
      <c r="C26" s="55" t="s">
        <v>317</v>
      </c>
      <c r="D26" s="57"/>
      <c r="E26" s="161">
        <f t="shared" si="2"/>
        <v>6</v>
      </c>
      <c r="F26" s="90">
        <v>6</v>
      </c>
      <c r="G26" s="90" t="s">
        <v>343</v>
      </c>
      <c r="H26" s="27">
        <f t="shared" si="3"/>
        <v>89</v>
      </c>
      <c r="I26" s="27">
        <f t="shared" si="4"/>
        <v>89</v>
      </c>
      <c r="J26" s="27">
        <v>72</v>
      </c>
      <c r="K26" s="27">
        <v>17</v>
      </c>
      <c r="L26" s="27">
        <f t="shared" si="5"/>
        <v>0</v>
      </c>
      <c r="M26" s="90">
        <v>0</v>
      </c>
      <c r="N26" s="27">
        <v>0</v>
      </c>
      <c r="O26" s="27">
        <v>208559</v>
      </c>
      <c r="P26" s="160" t="s">
        <v>399</v>
      </c>
      <c r="Q26" s="27">
        <v>97973</v>
      </c>
      <c r="R26" s="90" t="s">
        <v>185</v>
      </c>
      <c r="S26" s="160" t="s">
        <v>399</v>
      </c>
      <c r="T26" s="58" t="s">
        <v>17</v>
      </c>
    </row>
    <row r="27" spans="1:20" ht="11.25" customHeight="1" x14ac:dyDescent="0.15">
      <c r="A27" s="59" t="s">
        <v>18</v>
      </c>
      <c r="B27" s="59"/>
      <c r="C27" s="57" t="s">
        <v>130</v>
      </c>
      <c r="D27" s="57"/>
      <c r="E27" s="161">
        <f t="shared" si="2"/>
        <v>1</v>
      </c>
      <c r="F27" s="90">
        <v>1</v>
      </c>
      <c r="G27" s="90" t="s">
        <v>343</v>
      </c>
      <c r="H27" s="27">
        <f t="shared" si="3"/>
        <v>20</v>
      </c>
      <c r="I27" s="27">
        <f t="shared" si="4"/>
        <v>20</v>
      </c>
      <c r="J27" s="27">
        <v>17</v>
      </c>
      <c r="K27" s="27">
        <v>3</v>
      </c>
      <c r="L27" s="27">
        <f t="shared" si="5"/>
        <v>0</v>
      </c>
      <c r="M27" s="90">
        <v>0</v>
      </c>
      <c r="N27" s="90">
        <v>0</v>
      </c>
      <c r="O27" s="135" t="s">
        <v>399</v>
      </c>
      <c r="P27" s="160" t="s">
        <v>399</v>
      </c>
      <c r="Q27" s="27">
        <v>0</v>
      </c>
      <c r="R27" s="90" t="s">
        <v>185</v>
      </c>
      <c r="S27" s="135" t="s">
        <v>399</v>
      </c>
      <c r="T27" s="58" t="s">
        <v>18</v>
      </c>
    </row>
    <row r="28" spans="1:20" ht="11.25" customHeight="1" x14ac:dyDescent="0.15">
      <c r="A28" s="59" t="s">
        <v>19</v>
      </c>
      <c r="B28" s="59"/>
      <c r="C28" s="57" t="s">
        <v>131</v>
      </c>
      <c r="D28" s="57"/>
      <c r="E28" s="161">
        <f t="shared" si="2"/>
        <v>41</v>
      </c>
      <c r="F28" s="90">
        <v>40</v>
      </c>
      <c r="G28" s="90">
        <v>1</v>
      </c>
      <c r="H28" s="27">
        <f t="shared" si="3"/>
        <v>896</v>
      </c>
      <c r="I28" s="27">
        <f t="shared" si="4"/>
        <v>895</v>
      </c>
      <c r="J28" s="27">
        <v>761</v>
      </c>
      <c r="K28" s="27">
        <v>134</v>
      </c>
      <c r="L28" s="27">
        <f t="shared" si="5"/>
        <v>1</v>
      </c>
      <c r="M28" s="90">
        <v>1</v>
      </c>
      <c r="N28" s="90">
        <v>0</v>
      </c>
      <c r="O28" s="27">
        <v>1255547</v>
      </c>
      <c r="P28" s="27">
        <v>777684</v>
      </c>
      <c r="Q28" s="68">
        <v>458471</v>
      </c>
      <c r="R28" s="160" t="s">
        <v>399</v>
      </c>
      <c r="S28" s="160" t="s">
        <v>399</v>
      </c>
      <c r="T28" s="58" t="s">
        <v>19</v>
      </c>
    </row>
    <row r="29" spans="1:20" ht="11.25" customHeight="1" x14ac:dyDescent="0.15">
      <c r="A29" s="59" t="s">
        <v>20</v>
      </c>
      <c r="B29" s="59"/>
      <c r="C29" s="55" t="s">
        <v>280</v>
      </c>
      <c r="D29" s="57"/>
      <c r="E29" s="161">
        <f t="shared" si="2"/>
        <v>20</v>
      </c>
      <c r="F29" s="90">
        <v>20</v>
      </c>
      <c r="G29" s="90" t="s">
        <v>343</v>
      </c>
      <c r="H29" s="27">
        <f t="shared" si="3"/>
        <v>3667</v>
      </c>
      <c r="I29" s="27">
        <f t="shared" si="4"/>
        <v>3667</v>
      </c>
      <c r="J29" s="90">
        <v>3328</v>
      </c>
      <c r="K29" s="90">
        <v>339</v>
      </c>
      <c r="L29" s="27">
        <f t="shared" si="5"/>
        <v>0</v>
      </c>
      <c r="M29" s="90">
        <v>0</v>
      </c>
      <c r="N29" s="90">
        <v>0</v>
      </c>
      <c r="O29" s="27">
        <v>15217468</v>
      </c>
      <c r="P29" s="90">
        <v>14684008</v>
      </c>
      <c r="Q29" s="90">
        <v>302128</v>
      </c>
      <c r="R29" s="90" t="s">
        <v>185</v>
      </c>
      <c r="S29" s="90">
        <v>231332</v>
      </c>
      <c r="T29" s="58" t="s">
        <v>20</v>
      </c>
    </row>
    <row r="30" spans="1:20" ht="11.25" customHeight="1" x14ac:dyDescent="0.15">
      <c r="A30" s="59" t="s">
        <v>21</v>
      </c>
      <c r="B30" s="59"/>
      <c r="C30" s="55" t="s">
        <v>281</v>
      </c>
      <c r="D30" s="57"/>
      <c r="E30" s="161">
        <f t="shared" si="2"/>
        <v>9</v>
      </c>
      <c r="F30" s="90">
        <v>9</v>
      </c>
      <c r="G30" s="90" t="s">
        <v>343</v>
      </c>
      <c r="H30" s="27">
        <f t="shared" si="3"/>
        <v>103</v>
      </c>
      <c r="I30" s="27">
        <f t="shared" si="4"/>
        <v>103</v>
      </c>
      <c r="J30" s="90">
        <v>79</v>
      </c>
      <c r="K30" s="90">
        <v>24</v>
      </c>
      <c r="L30" s="27">
        <f t="shared" si="5"/>
        <v>0</v>
      </c>
      <c r="M30" s="90">
        <v>0</v>
      </c>
      <c r="N30" s="90">
        <v>0</v>
      </c>
      <c r="O30" s="27">
        <v>110239</v>
      </c>
      <c r="P30" s="27">
        <v>71201</v>
      </c>
      <c r="Q30" s="27">
        <v>13109</v>
      </c>
      <c r="R30" s="90" t="s">
        <v>185</v>
      </c>
      <c r="S30" s="27">
        <v>25929</v>
      </c>
      <c r="T30" s="58" t="s">
        <v>21</v>
      </c>
    </row>
    <row r="31" spans="1:20" ht="11.25" customHeight="1" x14ac:dyDescent="0.15">
      <c r="A31" s="59" t="s">
        <v>22</v>
      </c>
      <c r="B31" s="59"/>
      <c r="C31" s="55" t="s">
        <v>282</v>
      </c>
      <c r="D31" s="57"/>
      <c r="E31" s="161">
        <f t="shared" si="2"/>
        <v>1</v>
      </c>
      <c r="F31" s="90">
        <v>1</v>
      </c>
      <c r="G31" s="90" t="s">
        <v>343</v>
      </c>
      <c r="H31" s="27">
        <f t="shared" si="3"/>
        <v>9</v>
      </c>
      <c r="I31" s="27">
        <f t="shared" si="4"/>
        <v>9</v>
      </c>
      <c r="J31" s="90">
        <v>6</v>
      </c>
      <c r="K31" s="90">
        <v>3</v>
      </c>
      <c r="L31" s="27">
        <f t="shared" si="5"/>
        <v>0</v>
      </c>
      <c r="M31" s="90">
        <v>0</v>
      </c>
      <c r="N31" s="90">
        <v>0</v>
      </c>
      <c r="O31" s="135" t="s">
        <v>399</v>
      </c>
      <c r="P31" s="160" t="s">
        <v>399</v>
      </c>
      <c r="Q31" s="90">
        <v>0</v>
      </c>
      <c r="R31" s="90" t="s">
        <v>185</v>
      </c>
      <c r="S31" s="160" t="s">
        <v>399</v>
      </c>
      <c r="T31" s="58" t="s">
        <v>22</v>
      </c>
    </row>
    <row r="32" spans="1:20" ht="10.9" customHeight="1" x14ac:dyDescent="0.15">
      <c r="A32" s="59" t="s">
        <v>23</v>
      </c>
      <c r="B32" s="59"/>
      <c r="C32" s="167" t="s">
        <v>305</v>
      </c>
      <c r="D32" s="57"/>
      <c r="E32" s="161">
        <f t="shared" si="2"/>
        <v>0</v>
      </c>
      <c r="F32" s="90" t="s">
        <v>343</v>
      </c>
      <c r="G32" s="90" t="s">
        <v>343</v>
      </c>
      <c r="H32" s="27">
        <f t="shared" si="3"/>
        <v>0</v>
      </c>
      <c r="I32" s="27">
        <f t="shared" si="4"/>
        <v>0</v>
      </c>
      <c r="J32" s="90">
        <v>0</v>
      </c>
      <c r="K32" s="90">
        <v>0</v>
      </c>
      <c r="L32" s="27">
        <f t="shared" si="5"/>
        <v>0</v>
      </c>
      <c r="M32" s="90">
        <v>0</v>
      </c>
      <c r="N32" s="90">
        <v>0</v>
      </c>
      <c r="O32" s="27">
        <v>0</v>
      </c>
      <c r="P32" s="27">
        <v>0</v>
      </c>
      <c r="Q32" s="90">
        <v>0</v>
      </c>
      <c r="R32" s="90" t="s">
        <v>185</v>
      </c>
      <c r="S32" s="90">
        <v>0</v>
      </c>
      <c r="T32" s="58" t="s">
        <v>23</v>
      </c>
    </row>
    <row r="33" spans="1:20" ht="11.25" customHeight="1" x14ac:dyDescent="0.15">
      <c r="A33" s="59" t="s">
        <v>24</v>
      </c>
      <c r="B33" s="59"/>
      <c r="C33" s="55" t="s">
        <v>132</v>
      </c>
      <c r="D33" s="57"/>
      <c r="E33" s="161">
        <f t="shared" si="2"/>
        <v>10</v>
      </c>
      <c r="F33" s="90">
        <v>10</v>
      </c>
      <c r="G33" s="90" t="s">
        <v>343</v>
      </c>
      <c r="H33" s="27">
        <f t="shared" si="3"/>
        <v>712</v>
      </c>
      <c r="I33" s="27">
        <f t="shared" si="4"/>
        <v>712</v>
      </c>
      <c r="J33" s="27">
        <v>613</v>
      </c>
      <c r="K33" s="27">
        <v>99</v>
      </c>
      <c r="L33" s="27">
        <f t="shared" si="5"/>
        <v>0</v>
      </c>
      <c r="M33" s="90">
        <v>0</v>
      </c>
      <c r="N33" s="90">
        <v>0</v>
      </c>
      <c r="O33" s="27">
        <v>1913001</v>
      </c>
      <c r="P33" s="27">
        <v>1869775</v>
      </c>
      <c r="Q33" s="135" t="s">
        <v>399</v>
      </c>
      <c r="R33" s="90" t="s">
        <v>185</v>
      </c>
      <c r="S33" s="186" t="s">
        <v>399</v>
      </c>
      <c r="T33" s="58" t="s">
        <v>24</v>
      </c>
    </row>
    <row r="34" spans="1:20" ht="11.25" customHeight="1" x14ac:dyDescent="0.15">
      <c r="A34" s="59" t="s">
        <v>25</v>
      </c>
      <c r="B34" s="59"/>
      <c r="C34" s="55" t="s">
        <v>194</v>
      </c>
      <c r="D34" s="57"/>
      <c r="E34" s="161">
        <f t="shared" si="2"/>
        <v>0</v>
      </c>
      <c r="F34" s="90" t="s">
        <v>343</v>
      </c>
      <c r="G34" s="90" t="s">
        <v>343</v>
      </c>
      <c r="H34" s="27">
        <f t="shared" si="3"/>
        <v>0</v>
      </c>
      <c r="I34" s="27">
        <f t="shared" si="4"/>
        <v>0</v>
      </c>
      <c r="J34" s="90">
        <v>0</v>
      </c>
      <c r="K34" s="90">
        <v>0</v>
      </c>
      <c r="L34" s="27">
        <f t="shared" si="5"/>
        <v>0</v>
      </c>
      <c r="M34" s="90">
        <v>0</v>
      </c>
      <c r="N34" s="90">
        <v>0</v>
      </c>
      <c r="O34" s="27">
        <v>0</v>
      </c>
      <c r="P34" s="27">
        <v>0</v>
      </c>
      <c r="Q34" s="90">
        <v>0</v>
      </c>
      <c r="R34" s="90" t="s">
        <v>185</v>
      </c>
      <c r="S34" s="90">
        <v>0</v>
      </c>
      <c r="T34" s="58" t="s">
        <v>25</v>
      </c>
    </row>
    <row r="35" spans="1:20" ht="11.25" customHeight="1" x14ac:dyDescent="0.15">
      <c r="A35" s="59" t="s">
        <v>26</v>
      </c>
      <c r="B35" s="59"/>
      <c r="C35" s="57" t="s">
        <v>133</v>
      </c>
      <c r="D35" s="57"/>
      <c r="E35" s="161">
        <f t="shared" si="2"/>
        <v>46</v>
      </c>
      <c r="F35" s="90">
        <v>43</v>
      </c>
      <c r="G35" s="90">
        <v>3</v>
      </c>
      <c r="H35" s="27">
        <f t="shared" si="3"/>
        <v>4100</v>
      </c>
      <c r="I35" s="27">
        <f t="shared" si="4"/>
        <v>4096</v>
      </c>
      <c r="J35" s="27">
        <v>3625</v>
      </c>
      <c r="K35" s="27">
        <v>471</v>
      </c>
      <c r="L35" s="27">
        <f t="shared" si="5"/>
        <v>4</v>
      </c>
      <c r="M35" s="90">
        <v>4</v>
      </c>
      <c r="N35" s="90">
        <v>0</v>
      </c>
      <c r="O35" s="27">
        <v>17182274</v>
      </c>
      <c r="P35" s="27">
        <v>16023213</v>
      </c>
      <c r="Q35" s="27">
        <v>1134318</v>
      </c>
      <c r="R35" s="90" t="s">
        <v>185</v>
      </c>
      <c r="S35" s="90">
        <v>24743</v>
      </c>
      <c r="T35" s="58" t="s">
        <v>26</v>
      </c>
    </row>
    <row r="36" spans="1:20" ht="11.25" customHeight="1" thickBot="1" x14ac:dyDescent="0.2">
      <c r="A36" s="59" t="s">
        <v>27</v>
      </c>
      <c r="B36" s="132"/>
      <c r="C36" s="141" t="s">
        <v>134</v>
      </c>
      <c r="D36" s="141"/>
      <c r="E36" s="162">
        <f t="shared" si="2"/>
        <v>7</v>
      </c>
      <c r="F36" s="134">
        <v>6</v>
      </c>
      <c r="G36" s="134">
        <v>1</v>
      </c>
      <c r="H36" s="157">
        <f t="shared" si="3"/>
        <v>46</v>
      </c>
      <c r="I36" s="157">
        <f t="shared" si="4"/>
        <v>45</v>
      </c>
      <c r="J36" s="157">
        <v>30</v>
      </c>
      <c r="K36" s="134">
        <v>15</v>
      </c>
      <c r="L36" s="157">
        <f t="shared" si="5"/>
        <v>1</v>
      </c>
      <c r="M36" s="134">
        <v>1</v>
      </c>
      <c r="N36" s="134">
        <v>0</v>
      </c>
      <c r="O36" s="157">
        <v>59462</v>
      </c>
      <c r="P36" s="180">
        <v>51959</v>
      </c>
      <c r="Q36" s="133">
        <v>2793</v>
      </c>
      <c r="R36" s="133" t="s">
        <v>185</v>
      </c>
      <c r="S36" s="181">
        <v>4710</v>
      </c>
      <c r="T36" s="77" t="s">
        <v>27</v>
      </c>
    </row>
    <row r="37" spans="1:20" ht="11.25" customHeight="1" x14ac:dyDescent="0.15">
      <c r="A37" s="142" t="s">
        <v>414</v>
      </c>
      <c r="B37" s="142"/>
      <c r="C37" s="142"/>
      <c r="D37" s="59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143"/>
      <c r="P37" s="143"/>
      <c r="Q37" s="143"/>
      <c r="R37" s="143"/>
      <c r="S37" s="143"/>
      <c r="T37" s="142"/>
    </row>
  </sheetData>
  <mergeCells count="20">
    <mergeCell ref="A12:C12"/>
    <mergeCell ref="A11:C11"/>
    <mergeCell ref="A10:C10"/>
    <mergeCell ref="A3:K3"/>
    <mergeCell ref="A5:K5"/>
    <mergeCell ref="A7:D9"/>
    <mergeCell ref="A6:K6"/>
    <mergeCell ref="E7:G8"/>
    <mergeCell ref="H8:H9"/>
    <mergeCell ref="I8:K8"/>
    <mergeCell ref="H7:K7"/>
    <mergeCell ref="L3:T3"/>
    <mergeCell ref="L5:T5"/>
    <mergeCell ref="A1:K1"/>
    <mergeCell ref="L1:T1"/>
    <mergeCell ref="T7:T9"/>
    <mergeCell ref="L8:N8"/>
    <mergeCell ref="L6:T6"/>
    <mergeCell ref="O7:S8"/>
    <mergeCell ref="L7:N7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11" max="1048575" man="1"/>
  </colBreaks>
  <ignoredErrors>
    <ignoredError sqref="A13:A36 T13:T36" numberStoredAsText="1"/>
    <ignoredError sqref="L13:L3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="115" zoomScaleNormal="115" zoomScaleSheetLayoutView="100" workbookViewId="0">
      <selection activeCell="A2" sqref="A2:I2"/>
    </sheetView>
  </sheetViews>
  <sheetFormatPr defaultColWidth="9" defaultRowHeight="13.5" x14ac:dyDescent="0.15"/>
  <cols>
    <col min="1" max="1" width="2.5" style="30" customWidth="1"/>
    <col min="2" max="2" width="1.25" style="30" customWidth="1"/>
    <col min="3" max="3" width="21.875" style="30" customWidth="1"/>
    <col min="4" max="4" width="1.25" style="30" customWidth="1"/>
    <col min="5" max="7" width="12.75" style="30" customWidth="1"/>
    <col min="8" max="13" width="14.125" style="30" customWidth="1"/>
    <col min="14" max="15" width="15" style="30" customWidth="1"/>
    <col min="16" max="16" width="6.875" style="30" customWidth="1"/>
    <col min="17" max="16384" width="9" style="29"/>
  </cols>
  <sheetData>
    <row r="1" spans="1:16" x14ac:dyDescent="0.1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ht="33" customHeight="1" thickBot="1" x14ac:dyDescent="0.2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6" ht="18" customHeight="1" x14ac:dyDescent="0.15">
      <c r="A3" s="230" t="s">
        <v>139</v>
      </c>
      <c r="B3" s="230"/>
      <c r="C3" s="230"/>
      <c r="D3" s="238"/>
      <c r="E3" s="238" t="s">
        <v>273</v>
      </c>
      <c r="F3" s="238" t="s">
        <v>150</v>
      </c>
      <c r="G3" s="137" t="s">
        <v>152</v>
      </c>
      <c r="H3" s="82" t="s">
        <v>153</v>
      </c>
      <c r="I3" s="144" t="s">
        <v>202</v>
      </c>
      <c r="J3" s="144"/>
      <c r="K3" s="144"/>
      <c r="L3" s="144"/>
      <c r="M3" s="145"/>
      <c r="N3" s="230" t="s">
        <v>158</v>
      </c>
      <c r="O3" s="238"/>
      <c r="P3" s="290" t="s">
        <v>379</v>
      </c>
    </row>
    <row r="4" spans="1:16" ht="18" customHeight="1" x14ac:dyDescent="0.15">
      <c r="A4" s="235"/>
      <c r="B4" s="235"/>
      <c r="C4" s="235"/>
      <c r="D4" s="268"/>
      <c r="E4" s="303"/>
      <c r="F4" s="303"/>
      <c r="G4" s="44" t="s">
        <v>327</v>
      </c>
      <c r="H4" s="146" t="s">
        <v>154</v>
      </c>
      <c r="I4" s="62" t="s">
        <v>155</v>
      </c>
      <c r="J4" s="232" t="s">
        <v>328</v>
      </c>
      <c r="K4" s="239"/>
      <c r="L4" s="232" t="s">
        <v>329</v>
      </c>
      <c r="M4" s="239"/>
      <c r="N4" s="232"/>
      <c r="O4" s="239"/>
      <c r="P4" s="291"/>
    </row>
    <row r="5" spans="1:16" ht="18" customHeight="1" x14ac:dyDescent="0.15">
      <c r="A5" s="232"/>
      <c r="B5" s="232"/>
      <c r="C5" s="232"/>
      <c r="D5" s="239"/>
      <c r="E5" s="287"/>
      <c r="F5" s="287"/>
      <c r="G5" s="44" t="s">
        <v>151</v>
      </c>
      <c r="H5" s="83" t="s">
        <v>156</v>
      </c>
      <c r="I5" s="84" t="s">
        <v>157</v>
      </c>
      <c r="J5" s="86" t="s">
        <v>156</v>
      </c>
      <c r="K5" s="86" t="s">
        <v>157</v>
      </c>
      <c r="L5" s="86" t="s">
        <v>156</v>
      </c>
      <c r="M5" s="86" t="s">
        <v>157</v>
      </c>
      <c r="N5" s="86" t="s">
        <v>159</v>
      </c>
      <c r="O5" s="44" t="s">
        <v>160</v>
      </c>
      <c r="P5" s="231"/>
    </row>
    <row r="6" spans="1:16" ht="4.5" customHeight="1" x14ac:dyDescent="0.15">
      <c r="A6" s="295"/>
      <c r="B6" s="295"/>
      <c r="C6" s="295"/>
      <c r="D6" s="126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47"/>
    </row>
    <row r="7" spans="1:16" ht="11.25" customHeight="1" x14ac:dyDescent="0.15">
      <c r="A7" s="302" t="s">
        <v>397</v>
      </c>
      <c r="B7" s="302"/>
      <c r="C7" s="302"/>
      <c r="D7" s="148"/>
      <c r="E7" s="149">
        <v>6301981</v>
      </c>
      <c r="F7" s="90">
        <v>38068360</v>
      </c>
      <c r="G7" s="90">
        <v>5550404</v>
      </c>
      <c r="H7" s="90">
        <v>88644</v>
      </c>
      <c r="I7" s="90">
        <v>112311</v>
      </c>
      <c r="J7" s="90">
        <v>1973199</v>
      </c>
      <c r="K7" s="90">
        <v>1566127</v>
      </c>
      <c r="L7" s="90">
        <v>9144199</v>
      </c>
      <c r="M7" s="90">
        <v>13960139</v>
      </c>
      <c r="N7" s="90">
        <v>675159</v>
      </c>
      <c r="O7" s="90">
        <v>1085041</v>
      </c>
      <c r="P7" s="58" t="s">
        <v>431</v>
      </c>
    </row>
    <row r="8" spans="1:16" ht="5.25" customHeight="1" x14ac:dyDescent="0.15">
      <c r="A8" s="299"/>
      <c r="B8" s="299"/>
      <c r="C8" s="299"/>
      <c r="D8" s="150"/>
      <c r="E8" s="27"/>
      <c r="F8" s="27"/>
      <c r="G8" s="27"/>
      <c r="H8" s="27"/>
      <c r="I8" s="130"/>
      <c r="J8" s="27"/>
      <c r="K8" s="27"/>
      <c r="L8" s="27"/>
      <c r="M8" s="27"/>
      <c r="N8" s="27"/>
      <c r="O8" s="27"/>
      <c r="P8" s="61"/>
    </row>
    <row r="9" spans="1:16" ht="11.25" customHeight="1" x14ac:dyDescent="0.15">
      <c r="A9" s="59" t="s">
        <v>278</v>
      </c>
      <c r="B9" s="59"/>
      <c r="C9" s="57" t="s">
        <v>121</v>
      </c>
      <c r="D9" s="151"/>
      <c r="E9" s="152">
        <v>406483</v>
      </c>
      <c r="F9" s="152">
        <v>1510115</v>
      </c>
      <c r="G9" s="152">
        <v>814739</v>
      </c>
      <c r="H9" s="152">
        <v>55975</v>
      </c>
      <c r="I9" s="152">
        <v>48421</v>
      </c>
      <c r="J9" s="152">
        <v>67947</v>
      </c>
      <c r="K9" s="152">
        <v>86021</v>
      </c>
      <c r="L9" s="152">
        <v>3030</v>
      </c>
      <c r="M9" s="152">
        <v>3134</v>
      </c>
      <c r="N9" s="152">
        <v>13185</v>
      </c>
      <c r="O9" s="152">
        <v>26216</v>
      </c>
      <c r="P9" s="58" t="s">
        <v>191</v>
      </c>
    </row>
    <row r="10" spans="1:16" ht="11.25" customHeight="1" x14ac:dyDescent="0.15">
      <c r="A10" s="59" t="s">
        <v>279</v>
      </c>
      <c r="B10" s="59"/>
      <c r="C10" s="57" t="s">
        <v>198</v>
      </c>
      <c r="D10" s="151"/>
      <c r="E10" s="152">
        <v>32462</v>
      </c>
      <c r="F10" s="152">
        <v>118851</v>
      </c>
      <c r="G10" s="152">
        <v>78037</v>
      </c>
      <c r="H10" s="27">
        <v>2020</v>
      </c>
      <c r="I10" s="27">
        <v>2397</v>
      </c>
      <c r="J10" s="27">
        <v>5529</v>
      </c>
      <c r="K10" s="27">
        <v>5552</v>
      </c>
      <c r="L10" s="27">
        <v>146</v>
      </c>
      <c r="M10" s="27">
        <v>168</v>
      </c>
      <c r="N10" s="27">
        <v>2794</v>
      </c>
      <c r="O10" s="27">
        <v>5301</v>
      </c>
      <c r="P10" s="58" t="s">
        <v>196</v>
      </c>
    </row>
    <row r="11" spans="1:16" ht="11.25" customHeight="1" x14ac:dyDescent="0.15">
      <c r="A11" s="59" t="s">
        <v>192</v>
      </c>
      <c r="B11" s="59"/>
      <c r="C11" s="55" t="s">
        <v>314</v>
      </c>
      <c r="D11" s="151"/>
      <c r="E11" s="152">
        <v>42231</v>
      </c>
      <c r="F11" s="152">
        <v>31206</v>
      </c>
      <c r="G11" s="152">
        <v>64892</v>
      </c>
      <c r="H11" s="27" t="s">
        <v>311</v>
      </c>
      <c r="I11" s="27" t="s">
        <v>311</v>
      </c>
      <c r="J11" s="27">
        <v>2092</v>
      </c>
      <c r="K11" s="27">
        <v>2395</v>
      </c>
      <c r="L11" s="27">
        <v>59</v>
      </c>
      <c r="M11" s="27">
        <v>115</v>
      </c>
      <c r="N11" s="27">
        <v>549</v>
      </c>
      <c r="O11" s="27">
        <v>469</v>
      </c>
      <c r="P11" s="58" t="s">
        <v>192</v>
      </c>
    </row>
    <row r="12" spans="1:16" ht="11.25" customHeight="1" x14ac:dyDescent="0.15">
      <c r="A12" s="59" t="s">
        <v>193</v>
      </c>
      <c r="B12" s="59"/>
      <c r="C12" s="55" t="s">
        <v>122</v>
      </c>
      <c r="D12" s="151"/>
      <c r="E12" s="135" t="s">
        <v>403</v>
      </c>
      <c r="F12" s="135" t="s">
        <v>403</v>
      </c>
      <c r="G12" s="135" t="s">
        <v>403</v>
      </c>
      <c r="H12" s="27" t="s">
        <v>311</v>
      </c>
      <c r="I12" s="27" t="s">
        <v>311</v>
      </c>
      <c r="J12" s="27" t="s">
        <v>311</v>
      </c>
      <c r="K12" s="27" t="s">
        <v>311</v>
      </c>
      <c r="L12" s="27" t="s">
        <v>311</v>
      </c>
      <c r="M12" s="27" t="s">
        <v>311</v>
      </c>
      <c r="N12" s="27" t="s">
        <v>311</v>
      </c>
      <c r="O12" s="27" t="s">
        <v>311</v>
      </c>
      <c r="P12" s="58" t="s">
        <v>193</v>
      </c>
    </row>
    <row r="13" spans="1:16" ht="11.25" customHeight="1" x14ac:dyDescent="0.15">
      <c r="A13" s="59" t="s">
        <v>161</v>
      </c>
      <c r="B13" s="59"/>
      <c r="C13" s="55" t="s">
        <v>123</v>
      </c>
      <c r="D13" s="151"/>
      <c r="E13" s="152">
        <v>17590</v>
      </c>
      <c r="F13" s="152">
        <v>32179</v>
      </c>
      <c r="G13" s="152">
        <v>40434</v>
      </c>
      <c r="H13" s="27" t="s">
        <v>311</v>
      </c>
      <c r="I13" s="27" t="s">
        <v>311</v>
      </c>
      <c r="J13" s="27" t="s">
        <v>311</v>
      </c>
      <c r="K13" s="27" t="s">
        <v>311</v>
      </c>
      <c r="L13" s="27" t="s">
        <v>311</v>
      </c>
      <c r="M13" s="27" t="s">
        <v>311</v>
      </c>
      <c r="N13" s="27" t="s">
        <v>311</v>
      </c>
      <c r="O13" s="27" t="s">
        <v>311</v>
      </c>
      <c r="P13" s="58" t="s">
        <v>161</v>
      </c>
    </row>
    <row r="14" spans="1:16" ht="11.25" customHeight="1" x14ac:dyDescent="0.15">
      <c r="A14" s="59" t="s">
        <v>162</v>
      </c>
      <c r="B14" s="59"/>
      <c r="C14" s="57" t="s">
        <v>147</v>
      </c>
      <c r="D14" s="151"/>
      <c r="E14" s="68">
        <v>14751</v>
      </c>
      <c r="F14" s="68">
        <v>38030</v>
      </c>
      <c r="G14" s="152">
        <v>21237</v>
      </c>
      <c r="H14" s="27" t="s">
        <v>311</v>
      </c>
      <c r="I14" s="27" t="s">
        <v>311</v>
      </c>
      <c r="J14" s="27" t="s">
        <v>311</v>
      </c>
      <c r="K14" s="27" t="s">
        <v>311</v>
      </c>
      <c r="L14" s="27" t="s">
        <v>311</v>
      </c>
      <c r="M14" s="27" t="s">
        <v>311</v>
      </c>
      <c r="N14" s="27" t="s">
        <v>311</v>
      </c>
      <c r="O14" s="27" t="s">
        <v>311</v>
      </c>
      <c r="P14" s="58" t="s">
        <v>162</v>
      </c>
    </row>
    <row r="15" spans="1:16" ht="11.25" customHeight="1" x14ac:dyDescent="0.15">
      <c r="A15" s="59" t="s">
        <v>28</v>
      </c>
      <c r="B15" s="59"/>
      <c r="C15" s="55" t="s">
        <v>315</v>
      </c>
      <c r="D15" s="151"/>
      <c r="E15" s="152">
        <v>129105</v>
      </c>
      <c r="F15" s="152">
        <v>204081</v>
      </c>
      <c r="G15" s="152">
        <v>289245</v>
      </c>
      <c r="H15" s="90">
        <v>1364</v>
      </c>
      <c r="I15" s="90">
        <v>1329</v>
      </c>
      <c r="J15" s="90">
        <v>1989</v>
      </c>
      <c r="K15" s="90">
        <v>1990</v>
      </c>
      <c r="L15" s="90">
        <v>2723</v>
      </c>
      <c r="M15" s="90">
        <v>1678</v>
      </c>
      <c r="N15" s="90">
        <v>5020</v>
      </c>
      <c r="O15" s="90">
        <v>7089</v>
      </c>
      <c r="P15" s="58" t="s">
        <v>28</v>
      </c>
    </row>
    <row r="16" spans="1:16" ht="11.25" customHeight="1" x14ac:dyDescent="0.15">
      <c r="A16" s="59" t="s">
        <v>29</v>
      </c>
      <c r="B16" s="59"/>
      <c r="C16" s="55" t="s">
        <v>316</v>
      </c>
      <c r="D16" s="151"/>
      <c r="E16" s="160" t="s">
        <v>403</v>
      </c>
      <c r="F16" s="160" t="s">
        <v>403</v>
      </c>
      <c r="G16" s="160" t="s">
        <v>403</v>
      </c>
      <c r="H16" s="27" t="s">
        <v>311</v>
      </c>
      <c r="I16" s="27" t="s">
        <v>311</v>
      </c>
      <c r="J16" s="27" t="s">
        <v>311</v>
      </c>
      <c r="K16" s="27" t="s">
        <v>311</v>
      </c>
      <c r="L16" s="27" t="s">
        <v>311</v>
      </c>
      <c r="M16" s="27" t="s">
        <v>311</v>
      </c>
      <c r="N16" s="27" t="s">
        <v>311</v>
      </c>
      <c r="O16" s="27" t="s">
        <v>311</v>
      </c>
      <c r="P16" s="58" t="s">
        <v>29</v>
      </c>
    </row>
    <row r="17" spans="1:16" s="155" customFormat="1" ht="11.25" customHeight="1" x14ac:dyDescent="0.15">
      <c r="A17" s="143" t="s">
        <v>12</v>
      </c>
      <c r="B17" s="143"/>
      <c r="C17" s="57" t="s">
        <v>148</v>
      </c>
      <c r="D17" s="153"/>
      <c r="E17" s="135" t="s">
        <v>403</v>
      </c>
      <c r="F17" s="135" t="s">
        <v>403</v>
      </c>
      <c r="G17" s="135" t="s">
        <v>403</v>
      </c>
      <c r="H17" s="27" t="s">
        <v>311</v>
      </c>
      <c r="I17" s="27" t="s">
        <v>311</v>
      </c>
      <c r="J17" s="27" t="s">
        <v>311</v>
      </c>
      <c r="K17" s="27" t="s">
        <v>311</v>
      </c>
      <c r="L17" s="27" t="s">
        <v>311</v>
      </c>
      <c r="M17" s="27" t="s">
        <v>311</v>
      </c>
      <c r="N17" s="27" t="s">
        <v>311</v>
      </c>
      <c r="O17" s="27" t="s">
        <v>311</v>
      </c>
      <c r="P17" s="154" t="s">
        <v>12</v>
      </c>
    </row>
    <row r="18" spans="1:16" ht="11.25" customHeight="1" x14ac:dyDescent="0.15">
      <c r="A18" s="59" t="s">
        <v>13</v>
      </c>
      <c r="B18" s="59"/>
      <c r="C18" s="57" t="s">
        <v>126</v>
      </c>
      <c r="D18" s="151"/>
      <c r="E18" s="152">
        <v>22461</v>
      </c>
      <c r="F18" s="152">
        <v>16197</v>
      </c>
      <c r="G18" s="152">
        <v>33376</v>
      </c>
      <c r="H18" s="27">
        <v>1843</v>
      </c>
      <c r="I18" s="27">
        <v>1843</v>
      </c>
      <c r="J18" s="27">
        <v>488</v>
      </c>
      <c r="K18" s="27">
        <v>488</v>
      </c>
      <c r="L18" s="27" t="s">
        <v>311</v>
      </c>
      <c r="M18" s="27" t="s">
        <v>311</v>
      </c>
      <c r="N18" s="27">
        <v>0</v>
      </c>
      <c r="O18" s="27">
        <v>950</v>
      </c>
      <c r="P18" s="58" t="s">
        <v>13</v>
      </c>
    </row>
    <row r="19" spans="1:16" ht="11.25" customHeight="1" x14ac:dyDescent="0.15">
      <c r="A19" s="59" t="s">
        <v>14</v>
      </c>
      <c r="B19" s="59"/>
      <c r="C19" s="57" t="s">
        <v>127</v>
      </c>
      <c r="D19" s="151"/>
      <c r="E19" s="135" t="s">
        <v>403</v>
      </c>
      <c r="F19" s="135" t="s">
        <v>403</v>
      </c>
      <c r="G19" s="135" t="s">
        <v>403</v>
      </c>
      <c r="H19" s="27" t="s">
        <v>311</v>
      </c>
      <c r="I19" s="27" t="s">
        <v>311</v>
      </c>
      <c r="J19" s="27" t="s">
        <v>311</v>
      </c>
      <c r="K19" s="27" t="s">
        <v>311</v>
      </c>
      <c r="L19" s="27" t="s">
        <v>311</v>
      </c>
      <c r="M19" s="27" t="s">
        <v>311</v>
      </c>
      <c r="N19" s="27" t="s">
        <v>311</v>
      </c>
      <c r="O19" s="27" t="s">
        <v>311</v>
      </c>
      <c r="P19" s="58" t="s">
        <v>14</v>
      </c>
    </row>
    <row r="20" spans="1:16" ht="11.25" customHeight="1" x14ac:dyDescent="0.15">
      <c r="A20" s="59" t="s">
        <v>15</v>
      </c>
      <c r="B20" s="59"/>
      <c r="C20" s="57" t="s">
        <v>149</v>
      </c>
      <c r="D20" s="151"/>
      <c r="E20" s="90" t="s">
        <v>185</v>
      </c>
      <c r="F20" s="90" t="s">
        <v>185</v>
      </c>
      <c r="G20" s="90" t="s">
        <v>185</v>
      </c>
      <c r="H20" s="27" t="s">
        <v>311</v>
      </c>
      <c r="I20" s="27" t="s">
        <v>311</v>
      </c>
      <c r="J20" s="27" t="s">
        <v>311</v>
      </c>
      <c r="K20" s="27" t="s">
        <v>311</v>
      </c>
      <c r="L20" s="27" t="s">
        <v>311</v>
      </c>
      <c r="M20" s="27" t="s">
        <v>311</v>
      </c>
      <c r="N20" s="27" t="s">
        <v>311</v>
      </c>
      <c r="O20" s="27" t="s">
        <v>311</v>
      </c>
      <c r="P20" s="58" t="s">
        <v>15</v>
      </c>
    </row>
    <row r="21" spans="1:16" ht="11.25" customHeight="1" x14ac:dyDescent="0.15">
      <c r="A21" s="59" t="s">
        <v>16</v>
      </c>
      <c r="B21" s="59"/>
      <c r="C21" s="57" t="s">
        <v>129</v>
      </c>
      <c r="D21" s="151"/>
      <c r="E21" s="152">
        <v>51249</v>
      </c>
      <c r="F21" s="152">
        <v>194081</v>
      </c>
      <c r="G21" s="152">
        <v>198283</v>
      </c>
      <c r="H21" s="27" t="s">
        <v>311</v>
      </c>
      <c r="I21" s="27" t="s">
        <v>311</v>
      </c>
      <c r="J21" s="27" t="s">
        <v>311</v>
      </c>
      <c r="K21" s="27" t="s">
        <v>311</v>
      </c>
      <c r="L21" s="27" t="s">
        <v>311</v>
      </c>
      <c r="M21" s="27" t="s">
        <v>311</v>
      </c>
      <c r="N21" s="27" t="s">
        <v>311</v>
      </c>
      <c r="O21" s="27" t="s">
        <v>311</v>
      </c>
      <c r="P21" s="58" t="s">
        <v>16</v>
      </c>
    </row>
    <row r="22" spans="1:16" ht="11.25" customHeight="1" x14ac:dyDescent="0.15">
      <c r="A22" s="59" t="s">
        <v>17</v>
      </c>
      <c r="B22" s="59"/>
      <c r="C22" s="55" t="s">
        <v>317</v>
      </c>
      <c r="D22" s="151"/>
      <c r="E22" s="27">
        <v>25696</v>
      </c>
      <c r="F22" s="27">
        <v>129979</v>
      </c>
      <c r="G22" s="27">
        <v>73303</v>
      </c>
      <c r="H22" s="27" t="s">
        <v>311</v>
      </c>
      <c r="I22" s="27" t="s">
        <v>311</v>
      </c>
      <c r="J22" s="27" t="s">
        <v>311</v>
      </c>
      <c r="K22" s="27" t="s">
        <v>311</v>
      </c>
      <c r="L22" s="27" t="s">
        <v>311</v>
      </c>
      <c r="M22" s="27" t="s">
        <v>311</v>
      </c>
      <c r="N22" s="27" t="s">
        <v>311</v>
      </c>
      <c r="O22" s="27" t="s">
        <v>311</v>
      </c>
      <c r="P22" s="58" t="s">
        <v>17</v>
      </c>
    </row>
    <row r="23" spans="1:16" ht="11.25" customHeight="1" x14ac:dyDescent="0.15">
      <c r="A23" s="59" t="s">
        <v>18</v>
      </c>
      <c r="B23" s="59"/>
      <c r="C23" s="57" t="s">
        <v>130</v>
      </c>
      <c r="D23" s="151"/>
      <c r="E23" s="135" t="s">
        <v>403</v>
      </c>
      <c r="F23" s="135" t="s">
        <v>403</v>
      </c>
      <c r="G23" s="135" t="s">
        <v>403</v>
      </c>
      <c r="H23" s="27" t="s">
        <v>311</v>
      </c>
      <c r="I23" s="27" t="s">
        <v>311</v>
      </c>
      <c r="J23" s="27" t="s">
        <v>311</v>
      </c>
      <c r="K23" s="27" t="s">
        <v>311</v>
      </c>
      <c r="L23" s="27" t="s">
        <v>311</v>
      </c>
      <c r="M23" s="27" t="s">
        <v>311</v>
      </c>
      <c r="N23" s="27" t="s">
        <v>311</v>
      </c>
      <c r="O23" s="27" t="s">
        <v>311</v>
      </c>
      <c r="P23" s="58" t="s">
        <v>18</v>
      </c>
    </row>
    <row r="24" spans="1:16" ht="11.25" customHeight="1" x14ac:dyDescent="0.15">
      <c r="A24" s="59" t="s">
        <v>19</v>
      </c>
      <c r="B24" s="59"/>
      <c r="C24" s="57" t="s">
        <v>131</v>
      </c>
      <c r="D24" s="151"/>
      <c r="E24" s="152">
        <v>329082</v>
      </c>
      <c r="F24" s="152">
        <v>485813</v>
      </c>
      <c r="G24" s="152">
        <v>728991</v>
      </c>
      <c r="H24" s="90">
        <v>9154</v>
      </c>
      <c r="I24" s="90">
        <v>37134</v>
      </c>
      <c r="J24" s="90">
        <v>11186</v>
      </c>
      <c r="K24" s="90">
        <v>11403</v>
      </c>
      <c r="L24" s="90">
        <v>8801</v>
      </c>
      <c r="M24" s="90">
        <v>10602</v>
      </c>
      <c r="N24" s="90">
        <v>24572</v>
      </c>
      <c r="O24" s="90">
        <v>20159</v>
      </c>
      <c r="P24" s="58" t="s">
        <v>19</v>
      </c>
    </row>
    <row r="25" spans="1:16" ht="11.25" customHeight="1" x14ac:dyDescent="0.15">
      <c r="A25" s="59" t="s">
        <v>20</v>
      </c>
      <c r="B25" s="59"/>
      <c r="C25" s="55" t="s">
        <v>280</v>
      </c>
      <c r="D25" s="151"/>
      <c r="E25" s="152">
        <v>2222627</v>
      </c>
      <c r="F25" s="152">
        <v>13142828</v>
      </c>
      <c r="G25" s="152">
        <v>1719261</v>
      </c>
      <c r="H25" s="90">
        <v>16868</v>
      </c>
      <c r="I25" s="90">
        <v>20702</v>
      </c>
      <c r="J25" s="90">
        <v>871780</v>
      </c>
      <c r="K25" s="90">
        <v>1046764</v>
      </c>
      <c r="L25" s="90">
        <v>3790031</v>
      </c>
      <c r="M25" s="90">
        <v>3573235</v>
      </c>
      <c r="N25" s="90">
        <v>35803</v>
      </c>
      <c r="O25" s="90">
        <v>32526</v>
      </c>
      <c r="P25" s="58" t="s">
        <v>20</v>
      </c>
    </row>
    <row r="26" spans="1:16" ht="11.25" customHeight="1" x14ac:dyDescent="0.15">
      <c r="A26" s="59" t="s">
        <v>21</v>
      </c>
      <c r="B26" s="59"/>
      <c r="C26" s="55" t="s">
        <v>281</v>
      </c>
      <c r="D26" s="151"/>
      <c r="E26" s="27">
        <v>34675</v>
      </c>
      <c r="F26" s="27">
        <v>29476</v>
      </c>
      <c r="G26" s="27">
        <v>75339</v>
      </c>
      <c r="H26" s="27" t="s">
        <v>311</v>
      </c>
      <c r="I26" s="27" t="s">
        <v>311</v>
      </c>
      <c r="J26" s="27" t="s">
        <v>404</v>
      </c>
      <c r="K26" s="27" t="s">
        <v>404</v>
      </c>
      <c r="L26" s="27" t="s">
        <v>404</v>
      </c>
      <c r="M26" s="27" t="s">
        <v>404</v>
      </c>
      <c r="N26" s="27" t="s">
        <v>404</v>
      </c>
      <c r="O26" s="27" t="s">
        <v>404</v>
      </c>
      <c r="P26" s="58" t="s">
        <v>21</v>
      </c>
    </row>
    <row r="27" spans="1:16" ht="11.25" customHeight="1" x14ac:dyDescent="0.15">
      <c r="A27" s="59" t="s">
        <v>22</v>
      </c>
      <c r="B27" s="59"/>
      <c r="C27" s="55" t="s">
        <v>282</v>
      </c>
      <c r="D27" s="151"/>
      <c r="E27" s="135" t="s">
        <v>403</v>
      </c>
      <c r="F27" s="135" t="s">
        <v>403</v>
      </c>
      <c r="G27" s="135" t="s">
        <v>403</v>
      </c>
      <c r="H27" s="27" t="s">
        <v>404</v>
      </c>
      <c r="I27" s="27" t="s">
        <v>380</v>
      </c>
      <c r="J27" s="27" t="s">
        <v>404</v>
      </c>
      <c r="K27" s="27" t="s">
        <v>404</v>
      </c>
      <c r="L27" s="27" t="s">
        <v>404</v>
      </c>
      <c r="M27" s="27" t="s">
        <v>404</v>
      </c>
      <c r="N27" s="27" t="s">
        <v>404</v>
      </c>
      <c r="O27" s="27" t="s">
        <v>404</v>
      </c>
      <c r="P27" s="58" t="s">
        <v>22</v>
      </c>
    </row>
    <row r="28" spans="1:16" ht="11.25" customHeight="1" x14ac:dyDescent="0.15">
      <c r="A28" s="59" t="s">
        <v>23</v>
      </c>
      <c r="B28" s="59"/>
      <c r="C28" s="163" t="s">
        <v>305</v>
      </c>
      <c r="D28" s="151"/>
      <c r="E28" s="27" t="s">
        <v>185</v>
      </c>
      <c r="F28" s="27" t="s">
        <v>185</v>
      </c>
      <c r="G28" s="27" t="s">
        <v>185</v>
      </c>
      <c r="H28" s="27" t="s">
        <v>311</v>
      </c>
      <c r="I28" s="27" t="s">
        <v>311</v>
      </c>
      <c r="J28" s="27" t="s">
        <v>311</v>
      </c>
      <c r="K28" s="27" t="s">
        <v>311</v>
      </c>
      <c r="L28" s="27" t="s">
        <v>404</v>
      </c>
      <c r="M28" s="27" t="s">
        <v>404</v>
      </c>
      <c r="N28" s="27" t="s">
        <v>311</v>
      </c>
      <c r="O28" s="27" t="s">
        <v>311</v>
      </c>
      <c r="P28" s="58" t="s">
        <v>23</v>
      </c>
    </row>
    <row r="29" spans="1:16" ht="11.25" customHeight="1" x14ac:dyDescent="0.15">
      <c r="A29" s="59" t="s">
        <v>24</v>
      </c>
      <c r="B29" s="59"/>
      <c r="C29" s="55" t="s">
        <v>132</v>
      </c>
      <c r="D29" s="151"/>
      <c r="E29" s="152">
        <v>372046</v>
      </c>
      <c r="F29" s="152">
        <v>1357436</v>
      </c>
      <c r="G29" s="152">
        <v>565047</v>
      </c>
      <c r="H29" s="90" t="s">
        <v>404</v>
      </c>
      <c r="I29" s="90">
        <v>0</v>
      </c>
      <c r="J29" s="90">
        <v>74294</v>
      </c>
      <c r="K29" s="90">
        <v>67753</v>
      </c>
      <c r="L29" s="90">
        <v>285857</v>
      </c>
      <c r="M29" s="90">
        <v>378826</v>
      </c>
      <c r="N29" s="90">
        <v>55551</v>
      </c>
      <c r="O29" s="90">
        <v>75709</v>
      </c>
      <c r="P29" s="58" t="s">
        <v>24</v>
      </c>
    </row>
    <row r="30" spans="1:16" ht="11.25" customHeight="1" x14ac:dyDescent="0.15">
      <c r="A30" s="59" t="s">
        <v>25</v>
      </c>
      <c r="B30" s="59"/>
      <c r="C30" s="55" t="s">
        <v>194</v>
      </c>
      <c r="D30" s="151"/>
      <c r="E30" s="27" t="s">
        <v>185</v>
      </c>
      <c r="F30" s="27" t="s">
        <v>185</v>
      </c>
      <c r="G30" s="27" t="s">
        <v>185</v>
      </c>
      <c r="H30" s="27" t="s">
        <v>311</v>
      </c>
      <c r="I30" s="27" t="s">
        <v>311</v>
      </c>
      <c r="J30" s="27" t="s">
        <v>311</v>
      </c>
      <c r="K30" s="27" t="s">
        <v>311</v>
      </c>
      <c r="L30" s="27" t="s">
        <v>311</v>
      </c>
      <c r="M30" s="27" t="s">
        <v>311</v>
      </c>
      <c r="N30" s="27" t="s">
        <v>311</v>
      </c>
      <c r="O30" s="27" t="s">
        <v>311</v>
      </c>
      <c r="P30" s="58" t="s">
        <v>25</v>
      </c>
    </row>
    <row r="31" spans="1:16" ht="11.25" customHeight="1" x14ac:dyDescent="0.15">
      <c r="A31" s="59" t="s">
        <v>26</v>
      </c>
      <c r="B31" s="59"/>
      <c r="C31" s="57" t="s">
        <v>133</v>
      </c>
      <c r="D31" s="151"/>
      <c r="E31" s="152">
        <v>2565968</v>
      </c>
      <c r="F31" s="152">
        <v>20708574</v>
      </c>
      <c r="G31" s="152">
        <v>753194</v>
      </c>
      <c r="H31" s="90">
        <v>1420</v>
      </c>
      <c r="I31" s="90">
        <v>485</v>
      </c>
      <c r="J31" s="90">
        <v>937894</v>
      </c>
      <c r="K31" s="90">
        <v>343761</v>
      </c>
      <c r="L31" s="90">
        <v>5053552</v>
      </c>
      <c r="M31" s="90">
        <v>9992381</v>
      </c>
      <c r="N31" s="90">
        <v>537685</v>
      </c>
      <c r="O31" s="90">
        <v>916622</v>
      </c>
      <c r="P31" s="58" t="s">
        <v>26</v>
      </c>
    </row>
    <row r="32" spans="1:16" ht="11.25" customHeight="1" thickBot="1" x14ac:dyDescent="0.2">
      <c r="A32" s="132" t="s">
        <v>27</v>
      </c>
      <c r="B32" s="132"/>
      <c r="C32" s="141" t="s">
        <v>134</v>
      </c>
      <c r="D32" s="156"/>
      <c r="E32" s="152">
        <v>14178</v>
      </c>
      <c r="F32" s="152">
        <v>24599</v>
      </c>
      <c r="G32" s="152">
        <v>32523</v>
      </c>
      <c r="H32" s="27" t="s">
        <v>311</v>
      </c>
      <c r="I32" s="157" t="s">
        <v>311</v>
      </c>
      <c r="J32" s="157" t="s">
        <v>311</v>
      </c>
      <c r="K32" s="157" t="s">
        <v>311</v>
      </c>
      <c r="L32" s="157" t="s">
        <v>311</v>
      </c>
      <c r="M32" s="157" t="s">
        <v>311</v>
      </c>
      <c r="N32" s="157" t="s">
        <v>311</v>
      </c>
      <c r="O32" s="158" t="s">
        <v>311</v>
      </c>
      <c r="P32" s="77" t="s">
        <v>27</v>
      </c>
    </row>
    <row r="33" spans="1:16" ht="15" customHeight="1" x14ac:dyDescent="0.15">
      <c r="A33" s="300" t="s">
        <v>413</v>
      </c>
      <c r="B33" s="300"/>
      <c r="C33" s="301"/>
      <c r="D33" s="301"/>
      <c r="E33" s="301"/>
      <c r="F33" s="301"/>
      <c r="G33" s="301"/>
      <c r="H33" s="301"/>
      <c r="I33" s="159"/>
      <c r="J33" s="159"/>
      <c r="K33" s="159"/>
      <c r="L33" s="159"/>
      <c r="M33" s="159"/>
      <c r="N33" s="159"/>
      <c r="O33" s="159"/>
      <c r="P33" s="43"/>
    </row>
  </sheetData>
  <mergeCells count="13">
    <mergeCell ref="A2:I2"/>
    <mergeCell ref="J2:P2"/>
    <mergeCell ref="P3:P5"/>
    <mergeCell ref="A8:C8"/>
    <mergeCell ref="A33:H33"/>
    <mergeCell ref="A3:D5"/>
    <mergeCell ref="N3:O4"/>
    <mergeCell ref="A6:C6"/>
    <mergeCell ref="A7:C7"/>
    <mergeCell ref="E3:E5"/>
    <mergeCell ref="F3:F5"/>
    <mergeCell ref="L4:M4"/>
    <mergeCell ref="J4:K4"/>
  </mergeCells>
  <phoneticPr fontId="2"/>
  <pageMargins left="0.37" right="0.38" top="0.78740157480314965" bottom="0.78740157480314965" header="0.51181102362204722" footer="0.51181102362204722"/>
  <pageSetup paperSize="9" orientation="portrait" r:id="rId1"/>
  <headerFooter alignWithMargins="0"/>
  <ignoredErrors>
    <ignoredError sqref="A9:A32 P9:P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showGridLines="0" zoomScale="115" zoomScaleNormal="115" workbookViewId="0">
      <selection sqref="A1:H1"/>
    </sheetView>
  </sheetViews>
  <sheetFormatPr defaultColWidth="9" defaultRowHeight="13.5" x14ac:dyDescent="0.15"/>
  <cols>
    <col min="1" max="1" width="2.5" style="3" customWidth="1"/>
    <col min="2" max="2" width="28.25" style="3" customWidth="1"/>
    <col min="3" max="3" width="8.75" style="3" customWidth="1"/>
    <col min="4" max="4" width="9.5" style="3" customWidth="1"/>
    <col min="5" max="5" width="12.5" style="3" customWidth="1"/>
    <col min="6" max="6" width="8.75" style="3" customWidth="1"/>
    <col min="7" max="7" width="9.5" style="3" customWidth="1"/>
    <col min="8" max="8" width="12.5" style="3" customWidth="1"/>
    <col min="9" max="9" width="8.75" style="3" customWidth="1"/>
    <col min="10" max="10" width="9.5" style="3" customWidth="1"/>
    <col min="11" max="11" width="12.5" style="3" customWidth="1"/>
    <col min="12" max="12" width="8.75" style="3" customWidth="1"/>
    <col min="13" max="13" width="9.5" style="3" customWidth="1"/>
    <col min="14" max="14" width="12.5" style="3" customWidth="1"/>
    <col min="15" max="15" width="8.75" style="3" customWidth="1"/>
    <col min="16" max="16" width="9.5" style="3" customWidth="1"/>
    <col min="17" max="17" width="12.5" style="3" customWidth="1"/>
    <col min="18" max="16384" width="9" style="2"/>
  </cols>
  <sheetData>
    <row r="1" spans="1:17" ht="17.25" x14ac:dyDescent="0.15">
      <c r="A1" s="315" t="s">
        <v>411</v>
      </c>
      <c r="B1" s="315"/>
      <c r="C1" s="315"/>
      <c r="D1" s="315"/>
      <c r="E1" s="315"/>
      <c r="F1" s="315"/>
      <c r="G1" s="315"/>
      <c r="H1" s="315"/>
      <c r="I1" s="304" t="s">
        <v>377</v>
      </c>
      <c r="J1" s="304"/>
      <c r="K1" s="304"/>
      <c r="L1" s="304"/>
      <c r="M1" s="304"/>
      <c r="N1" s="304"/>
      <c r="O1" s="304"/>
      <c r="P1" s="304"/>
      <c r="Q1" s="304"/>
    </row>
    <row r="3" spans="1:17" x14ac:dyDescent="0.15">
      <c r="A3" s="3" t="s">
        <v>378</v>
      </c>
      <c r="F3" s="183"/>
      <c r="G3" s="183"/>
      <c r="H3" s="183"/>
      <c r="I3" s="183" t="s">
        <v>409</v>
      </c>
      <c r="J3" s="183"/>
      <c r="K3" s="183"/>
      <c r="L3" s="183"/>
      <c r="M3" s="183"/>
      <c r="N3" s="183"/>
      <c r="O3" s="183"/>
      <c r="P3" s="183"/>
      <c r="Q3" s="183"/>
    </row>
    <row r="4" spans="1:17" x14ac:dyDescent="0.15">
      <c r="A4" s="3" t="s">
        <v>433</v>
      </c>
    </row>
    <row r="5" spans="1:17" ht="14.25" thickBot="1" x14ac:dyDescent="0.2">
      <c r="A5" s="5"/>
      <c r="B5" s="5"/>
      <c r="D5" s="5"/>
      <c r="E5" s="5"/>
      <c r="G5" s="5"/>
      <c r="H5" s="5"/>
      <c r="J5" s="5"/>
      <c r="K5" s="5"/>
      <c r="M5" s="5"/>
      <c r="N5" s="5"/>
      <c r="P5" s="5"/>
      <c r="Q5" s="200" t="s">
        <v>410</v>
      </c>
    </row>
    <row r="6" spans="1:17" ht="13.5" customHeight="1" x14ac:dyDescent="0.15">
      <c r="A6" s="305" t="s">
        <v>372</v>
      </c>
      <c r="B6" s="306"/>
      <c r="C6" s="313" t="s">
        <v>320</v>
      </c>
      <c r="D6" s="305"/>
      <c r="E6" s="306"/>
      <c r="F6" s="305" t="s">
        <v>333</v>
      </c>
      <c r="G6" s="305"/>
      <c r="H6" s="305"/>
      <c r="I6" s="305" t="s">
        <v>347</v>
      </c>
      <c r="J6" s="305"/>
      <c r="K6" s="306"/>
      <c r="L6" s="313" t="s">
        <v>395</v>
      </c>
      <c r="M6" s="305"/>
      <c r="N6" s="305"/>
      <c r="O6" s="313" t="s">
        <v>396</v>
      </c>
      <c r="P6" s="305"/>
      <c r="Q6" s="305"/>
    </row>
    <row r="7" spans="1:17" ht="13.5" customHeight="1" x14ac:dyDescent="0.15">
      <c r="A7" s="307"/>
      <c r="B7" s="308"/>
      <c r="C7" s="314"/>
      <c r="D7" s="309"/>
      <c r="E7" s="310"/>
      <c r="F7" s="309"/>
      <c r="G7" s="309"/>
      <c r="H7" s="309"/>
      <c r="I7" s="309"/>
      <c r="J7" s="309"/>
      <c r="K7" s="310"/>
      <c r="L7" s="314"/>
      <c r="M7" s="309"/>
      <c r="N7" s="309"/>
      <c r="O7" s="314"/>
      <c r="P7" s="309"/>
      <c r="Q7" s="309"/>
    </row>
    <row r="8" spans="1:17" ht="18.75" customHeight="1" x14ac:dyDescent="0.15">
      <c r="A8" s="309"/>
      <c r="B8" s="310"/>
      <c r="C8" s="7" t="s">
        <v>103</v>
      </c>
      <c r="D8" s="177" t="s">
        <v>163</v>
      </c>
      <c r="E8" s="7" t="s">
        <v>434</v>
      </c>
      <c r="F8" s="6" t="s">
        <v>103</v>
      </c>
      <c r="G8" s="6" t="s">
        <v>163</v>
      </c>
      <c r="H8" s="8" t="s">
        <v>434</v>
      </c>
      <c r="I8" s="177" t="s">
        <v>103</v>
      </c>
      <c r="J8" s="177" t="s">
        <v>163</v>
      </c>
      <c r="K8" s="7" t="s">
        <v>434</v>
      </c>
      <c r="L8" s="12" t="s">
        <v>103</v>
      </c>
      <c r="M8" s="177" t="s">
        <v>163</v>
      </c>
      <c r="N8" s="8" t="s">
        <v>434</v>
      </c>
      <c r="O8" s="12" t="s">
        <v>103</v>
      </c>
      <c r="P8" s="6" t="s">
        <v>163</v>
      </c>
      <c r="Q8" s="8" t="s">
        <v>434</v>
      </c>
    </row>
    <row r="9" spans="1:17" ht="10.5" customHeight="1" x14ac:dyDescent="0.15">
      <c r="A9" s="164"/>
      <c r="B9" s="2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0.5" customHeight="1" x14ac:dyDescent="0.15">
      <c r="A10" s="16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3.5" customHeight="1" x14ac:dyDescent="0.15">
      <c r="A11" s="311" t="s">
        <v>371</v>
      </c>
      <c r="B11" s="312"/>
      <c r="C11" s="1">
        <v>359</v>
      </c>
      <c r="D11" s="1">
        <v>14156</v>
      </c>
      <c r="E11" s="1">
        <v>60141182</v>
      </c>
      <c r="F11" s="1">
        <v>347</v>
      </c>
      <c r="G11" s="1">
        <v>14025</v>
      </c>
      <c r="H11" s="1">
        <v>60246604</v>
      </c>
      <c r="I11" s="1">
        <v>354</v>
      </c>
      <c r="J11" s="1">
        <v>14107</v>
      </c>
      <c r="K11" s="1">
        <v>52592011</v>
      </c>
      <c r="L11" s="1">
        <v>329</v>
      </c>
      <c r="M11" s="1">
        <v>13307</v>
      </c>
      <c r="N11" s="1">
        <v>49464732</v>
      </c>
      <c r="O11" s="184">
        <v>325</v>
      </c>
      <c r="P11" s="184">
        <v>12853</v>
      </c>
      <c r="Q11" s="184">
        <v>39903763</v>
      </c>
    </row>
    <row r="12" spans="1:17" ht="10.5" customHeight="1" x14ac:dyDescent="0.15">
      <c r="A12" s="166"/>
      <c r="B12" s="1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0.5" customHeight="1" x14ac:dyDescent="0.15">
      <c r="A13" s="166"/>
      <c r="B13" s="18"/>
      <c r="C13" s="11"/>
      <c r="D13" s="11"/>
      <c r="E13" s="11"/>
      <c r="F13" s="11"/>
      <c r="G13" s="11"/>
      <c r="H13" s="11"/>
      <c r="I13" s="1"/>
      <c r="J13" s="1"/>
      <c r="K13" s="1"/>
      <c r="L13" s="1"/>
      <c r="M13" s="1"/>
      <c r="N13" s="1"/>
    </row>
    <row r="14" spans="1:17" x14ac:dyDescent="0.15">
      <c r="A14" s="166" t="s">
        <v>191</v>
      </c>
      <c r="B14" s="19" t="s">
        <v>350</v>
      </c>
      <c r="C14" s="1">
        <v>127</v>
      </c>
      <c r="D14" s="1">
        <v>2205</v>
      </c>
      <c r="E14" s="1">
        <v>2553339</v>
      </c>
      <c r="F14" s="1">
        <v>119</v>
      </c>
      <c r="G14" s="1">
        <v>2117</v>
      </c>
      <c r="H14" s="1">
        <v>2406003</v>
      </c>
      <c r="I14" s="11">
        <v>122</v>
      </c>
      <c r="J14" s="11">
        <v>2239</v>
      </c>
      <c r="K14" s="11">
        <v>2629991</v>
      </c>
      <c r="L14" s="11">
        <v>112</v>
      </c>
      <c r="M14" s="11">
        <v>2155</v>
      </c>
      <c r="N14" s="11">
        <v>2502238</v>
      </c>
      <c r="O14" s="1">
        <v>107</v>
      </c>
      <c r="P14" s="1">
        <v>2080</v>
      </c>
      <c r="Q14" s="1">
        <v>2417339</v>
      </c>
    </row>
    <row r="15" spans="1:17" ht="10.5" customHeight="1" x14ac:dyDescent="0.15">
      <c r="A15" s="166"/>
      <c r="B15" s="2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1"/>
      <c r="P15" s="11"/>
      <c r="Q15" s="11"/>
    </row>
    <row r="16" spans="1:17" x14ac:dyDescent="0.15">
      <c r="A16" s="166" t="s">
        <v>196</v>
      </c>
      <c r="B16" s="19" t="s">
        <v>349</v>
      </c>
      <c r="C16" s="1">
        <v>4</v>
      </c>
      <c r="D16" s="1">
        <v>64</v>
      </c>
      <c r="E16" s="1">
        <v>75779</v>
      </c>
      <c r="F16" s="1">
        <v>4</v>
      </c>
      <c r="G16" s="1">
        <v>62</v>
      </c>
      <c r="H16" s="1">
        <v>81813</v>
      </c>
      <c r="I16" s="1">
        <v>5</v>
      </c>
      <c r="J16" s="1">
        <v>94</v>
      </c>
      <c r="K16" s="1">
        <v>196568</v>
      </c>
      <c r="L16" s="1">
        <v>4</v>
      </c>
      <c r="M16" s="1">
        <v>109</v>
      </c>
      <c r="N16" s="1">
        <v>193873</v>
      </c>
      <c r="O16" s="1">
        <v>5</v>
      </c>
      <c r="P16" s="1">
        <v>109</v>
      </c>
      <c r="Q16" s="1">
        <v>208318</v>
      </c>
    </row>
    <row r="17" spans="1:17" ht="10.5" customHeight="1" x14ac:dyDescent="0.15">
      <c r="A17" s="166"/>
      <c r="B17" s="1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15">
      <c r="A18" s="166" t="s">
        <v>217</v>
      </c>
      <c r="B18" s="19" t="s">
        <v>348</v>
      </c>
      <c r="C18" s="1">
        <v>12</v>
      </c>
      <c r="D18" s="1">
        <v>220</v>
      </c>
      <c r="E18" s="1">
        <v>101460</v>
      </c>
      <c r="F18" s="1">
        <v>11</v>
      </c>
      <c r="G18" s="1">
        <v>216</v>
      </c>
      <c r="H18" s="1">
        <v>117405</v>
      </c>
      <c r="I18" s="1">
        <v>10</v>
      </c>
      <c r="J18" s="1">
        <v>217</v>
      </c>
      <c r="K18" s="1">
        <v>118560</v>
      </c>
      <c r="L18" s="1">
        <v>12</v>
      </c>
      <c r="M18" s="1">
        <v>229</v>
      </c>
      <c r="N18" s="1">
        <v>118789</v>
      </c>
      <c r="O18" s="1">
        <v>11</v>
      </c>
      <c r="P18" s="1">
        <v>216</v>
      </c>
      <c r="Q18" s="1">
        <v>101150</v>
      </c>
    </row>
    <row r="19" spans="1:17" ht="10.5" customHeight="1" x14ac:dyDescent="0.15">
      <c r="A19" s="166"/>
      <c r="B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1.25" customHeight="1" x14ac:dyDescent="0.15">
      <c r="A20" s="166" t="s">
        <v>218</v>
      </c>
      <c r="B20" s="19" t="s">
        <v>351</v>
      </c>
      <c r="C20" s="1">
        <v>1</v>
      </c>
      <c r="D20" s="1">
        <v>12</v>
      </c>
      <c r="E20" s="28" t="s">
        <v>399</v>
      </c>
      <c r="F20" s="1" t="s">
        <v>185</v>
      </c>
      <c r="G20" s="1" t="s">
        <v>185</v>
      </c>
      <c r="H20" s="9" t="s">
        <v>185</v>
      </c>
      <c r="I20" s="1" t="s">
        <v>185</v>
      </c>
      <c r="J20" s="1" t="s">
        <v>185</v>
      </c>
      <c r="K20" s="1" t="s">
        <v>185</v>
      </c>
      <c r="L20" s="1">
        <v>1</v>
      </c>
      <c r="M20" s="1">
        <v>4</v>
      </c>
      <c r="N20" s="187" t="s">
        <v>399</v>
      </c>
      <c r="O20" s="1">
        <v>1</v>
      </c>
      <c r="P20" s="1">
        <v>4</v>
      </c>
      <c r="Q20" s="187" t="s">
        <v>399</v>
      </c>
    </row>
    <row r="21" spans="1:17" ht="10.5" customHeight="1" x14ac:dyDescent="0.15">
      <c r="A21" s="166"/>
      <c r="B21" s="17"/>
      <c r="C21" s="1"/>
      <c r="D21" s="1"/>
      <c r="E21" s="1"/>
      <c r="F21" s="1"/>
      <c r="G21" s="1"/>
      <c r="H21" s="1"/>
      <c r="I21" s="1"/>
      <c r="J21" s="1"/>
      <c r="K21" s="9"/>
      <c r="L21" s="1"/>
      <c r="M21" s="1"/>
      <c r="N21" s="9"/>
      <c r="O21" s="1"/>
      <c r="P21" s="1"/>
      <c r="Q21" s="28"/>
    </row>
    <row r="22" spans="1:17" x14ac:dyDescent="0.15">
      <c r="A22" s="166" t="s">
        <v>195</v>
      </c>
      <c r="B22" s="19" t="s">
        <v>352</v>
      </c>
      <c r="C22" s="1">
        <v>9</v>
      </c>
      <c r="D22" s="1">
        <v>78</v>
      </c>
      <c r="E22" s="1">
        <v>79714</v>
      </c>
      <c r="F22" s="1">
        <v>8</v>
      </c>
      <c r="G22" s="1">
        <v>81</v>
      </c>
      <c r="H22" s="1">
        <v>93978</v>
      </c>
      <c r="I22" s="1">
        <v>8</v>
      </c>
      <c r="J22" s="1">
        <v>74</v>
      </c>
      <c r="K22" s="1">
        <v>73358</v>
      </c>
      <c r="L22" s="1">
        <v>7</v>
      </c>
      <c r="M22" s="1">
        <v>64</v>
      </c>
      <c r="N22" s="1">
        <v>58837</v>
      </c>
      <c r="O22" s="1">
        <v>8</v>
      </c>
      <c r="P22" s="1">
        <v>68</v>
      </c>
      <c r="Q22" s="9">
        <v>75522</v>
      </c>
    </row>
    <row r="23" spans="1:17" ht="10.5" customHeight="1" x14ac:dyDescent="0.15">
      <c r="A23" s="166"/>
      <c r="B23" s="14"/>
      <c r="C23" s="11"/>
      <c r="D23" s="11"/>
      <c r="E23" s="11"/>
      <c r="F23" s="11"/>
      <c r="G23" s="11"/>
      <c r="H23" s="11"/>
      <c r="I23" s="1"/>
      <c r="J23" s="1"/>
      <c r="K23" s="1"/>
      <c r="L23" s="1"/>
      <c r="M23" s="1"/>
      <c r="N23" s="1"/>
    </row>
    <row r="24" spans="1:17" ht="10.5" customHeight="1" x14ac:dyDescent="0.15">
      <c r="A24" s="166"/>
      <c r="B24" s="18"/>
      <c r="C24" s="11"/>
      <c r="D24" s="11"/>
      <c r="E24" s="11"/>
      <c r="F24" s="11"/>
      <c r="G24" s="11"/>
      <c r="H24" s="1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15">
      <c r="A25" s="166" t="s">
        <v>225</v>
      </c>
      <c r="B25" s="19" t="s">
        <v>353</v>
      </c>
      <c r="C25" s="1">
        <v>3</v>
      </c>
      <c r="D25" s="1">
        <v>50</v>
      </c>
      <c r="E25" s="1">
        <v>73024</v>
      </c>
      <c r="F25" s="1">
        <v>3</v>
      </c>
      <c r="G25" s="1">
        <v>51</v>
      </c>
      <c r="H25" s="1">
        <v>74767</v>
      </c>
      <c r="I25" s="11">
        <v>3</v>
      </c>
      <c r="J25" s="11">
        <v>45</v>
      </c>
      <c r="K25" s="11">
        <v>67514</v>
      </c>
      <c r="L25" s="11">
        <v>3</v>
      </c>
      <c r="M25" s="11">
        <v>46</v>
      </c>
      <c r="N25" s="11">
        <v>64674</v>
      </c>
      <c r="O25" s="1">
        <v>3</v>
      </c>
      <c r="P25" s="1">
        <v>48</v>
      </c>
      <c r="Q25" s="1">
        <v>60796</v>
      </c>
    </row>
    <row r="26" spans="1:17" ht="10.5" customHeight="1" x14ac:dyDescent="0.15">
      <c r="A26" s="166"/>
      <c r="B26" s="1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1"/>
      <c r="P26" s="11"/>
      <c r="Q26" s="11"/>
    </row>
    <row r="27" spans="1:17" x14ac:dyDescent="0.15">
      <c r="A27" s="166" t="s">
        <v>258</v>
      </c>
      <c r="B27" s="19" t="s">
        <v>354</v>
      </c>
      <c r="C27" s="1">
        <v>34</v>
      </c>
      <c r="D27" s="1">
        <v>481</v>
      </c>
      <c r="E27" s="1">
        <v>590594</v>
      </c>
      <c r="F27" s="1">
        <v>36</v>
      </c>
      <c r="G27" s="1">
        <v>488</v>
      </c>
      <c r="H27" s="1">
        <v>571487</v>
      </c>
      <c r="I27" s="1">
        <v>31</v>
      </c>
      <c r="J27" s="1">
        <v>463</v>
      </c>
      <c r="K27" s="1">
        <v>551480</v>
      </c>
      <c r="L27" s="1">
        <v>29</v>
      </c>
      <c r="M27" s="1">
        <v>415</v>
      </c>
      <c r="N27" s="1">
        <v>505666</v>
      </c>
      <c r="O27" s="1">
        <v>29</v>
      </c>
      <c r="P27" s="1">
        <v>439</v>
      </c>
      <c r="Q27" s="1">
        <v>522534</v>
      </c>
    </row>
    <row r="28" spans="1:17" ht="10.5" customHeight="1" x14ac:dyDescent="0.15">
      <c r="A28" s="166"/>
      <c r="B28" s="1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15">
      <c r="A29" s="166" t="s">
        <v>259</v>
      </c>
      <c r="B29" s="19" t="s">
        <v>355</v>
      </c>
      <c r="C29" s="1">
        <v>2</v>
      </c>
      <c r="D29" s="1">
        <v>25</v>
      </c>
      <c r="E29" s="28" t="s">
        <v>399</v>
      </c>
      <c r="F29" s="1">
        <v>2</v>
      </c>
      <c r="G29" s="1">
        <v>29</v>
      </c>
      <c r="H29" s="28" t="s">
        <v>399</v>
      </c>
      <c r="I29" s="1">
        <v>2</v>
      </c>
      <c r="J29" s="1">
        <v>27</v>
      </c>
      <c r="K29" s="28" t="s">
        <v>399</v>
      </c>
      <c r="L29" s="1">
        <v>3</v>
      </c>
      <c r="M29" s="1">
        <v>31</v>
      </c>
      <c r="N29" s="4">
        <v>27635</v>
      </c>
      <c r="O29" s="1">
        <v>1</v>
      </c>
      <c r="P29" s="1">
        <v>6</v>
      </c>
      <c r="Q29" s="187" t="s">
        <v>399</v>
      </c>
    </row>
    <row r="30" spans="1:17" ht="10.5" customHeight="1" x14ac:dyDescent="0.15">
      <c r="A30" s="166"/>
      <c r="B30" s="20"/>
      <c r="C30" s="1"/>
      <c r="D30" s="10"/>
      <c r="E30" s="10"/>
      <c r="F30" s="1"/>
      <c r="G30" s="10"/>
      <c r="H30" s="10"/>
      <c r="I30" s="1"/>
      <c r="J30" s="1"/>
      <c r="K30" s="10"/>
      <c r="L30" s="1"/>
      <c r="M30" s="1"/>
      <c r="N30" s="10"/>
      <c r="O30" s="1"/>
      <c r="P30" s="1"/>
      <c r="Q30" s="4"/>
    </row>
    <row r="31" spans="1:17" x14ac:dyDescent="0.15">
      <c r="A31" s="166" t="s">
        <v>260</v>
      </c>
      <c r="B31" s="19" t="s">
        <v>356</v>
      </c>
      <c r="C31" s="1">
        <v>2</v>
      </c>
      <c r="D31" s="1">
        <v>20</v>
      </c>
      <c r="E31" s="28" t="s">
        <v>399</v>
      </c>
      <c r="F31" s="1">
        <v>2</v>
      </c>
      <c r="G31" s="1">
        <v>20</v>
      </c>
      <c r="H31" s="28" t="s">
        <v>399</v>
      </c>
      <c r="I31" s="1">
        <v>2</v>
      </c>
      <c r="J31" s="10">
        <v>22</v>
      </c>
      <c r="K31" s="28" t="s">
        <v>399</v>
      </c>
      <c r="L31" s="1">
        <v>2</v>
      </c>
      <c r="M31" s="10">
        <v>23</v>
      </c>
      <c r="N31" s="28" t="s">
        <v>399</v>
      </c>
      <c r="O31" s="1">
        <v>1</v>
      </c>
      <c r="P31" s="1">
        <v>15</v>
      </c>
      <c r="Q31" s="189" t="s">
        <v>399</v>
      </c>
    </row>
    <row r="32" spans="1:17" ht="10.5" customHeight="1" x14ac:dyDescent="0.15">
      <c r="A32" s="166"/>
      <c r="B32" s="20"/>
      <c r="C32" s="1"/>
      <c r="D32" s="10"/>
      <c r="E32" s="10"/>
      <c r="F32" s="1"/>
      <c r="G32" s="10"/>
      <c r="H32" s="10"/>
      <c r="I32" s="1"/>
      <c r="J32" s="10"/>
      <c r="K32" s="10"/>
      <c r="L32" s="1"/>
      <c r="M32" s="10"/>
      <c r="N32" s="10"/>
      <c r="O32" s="1"/>
      <c r="P32" s="10"/>
      <c r="Q32" s="28"/>
    </row>
    <row r="33" spans="1:17" x14ac:dyDescent="0.15">
      <c r="A33" s="166" t="s">
        <v>261</v>
      </c>
      <c r="B33" s="19" t="s">
        <v>357</v>
      </c>
      <c r="C33" s="1">
        <v>4</v>
      </c>
      <c r="D33" s="1">
        <v>45</v>
      </c>
      <c r="E33" s="1">
        <v>60616</v>
      </c>
      <c r="F33" s="1">
        <v>3</v>
      </c>
      <c r="G33" s="1">
        <v>44</v>
      </c>
      <c r="H33" s="1">
        <v>51236</v>
      </c>
      <c r="I33" s="1">
        <v>4</v>
      </c>
      <c r="J33" s="1">
        <v>68</v>
      </c>
      <c r="K33" s="1">
        <v>57259</v>
      </c>
      <c r="L33" s="1">
        <v>4</v>
      </c>
      <c r="M33" s="1">
        <v>61</v>
      </c>
      <c r="N33" s="1">
        <v>45287</v>
      </c>
      <c r="O33" s="1">
        <v>4</v>
      </c>
      <c r="P33" s="1">
        <v>69</v>
      </c>
      <c r="Q33" s="1">
        <v>52995</v>
      </c>
    </row>
    <row r="34" spans="1:17" ht="10.5" customHeight="1" x14ac:dyDescent="0.15">
      <c r="A34" s="166"/>
      <c r="B34" s="1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0.5" customHeight="1" x14ac:dyDescent="0.15">
      <c r="A35" s="166"/>
      <c r="B35" s="1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7" x14ac:dyDescent="0.15">
      <c r="A36" s="166" t="s">
        <v>262</v>
      </c>
      <c r="B36" s="19" t="s">
        <v>358</v>
      </c>
      <c r="C36" s="1">
        <v>1</v>
      </c>
      <c r="D36" s="1">
        <v>5</v>
      </c>
      <c r="E36" s="28" t="s">
        <v>399</v>
      </c>
      <c r="F36" s="1">
        <v>1</v>
      </c>
      <c r="G36" s="1">
        <v>5</v>
      </c>
      <c r="H36" s="28" t="s">
        <v>399</v>
      </c>
      <c r="I36" s="1">
        <v>1</v>
      </c>
      <c r="J36" s="1">
        <v>7</v>
      </c>
      <c r="K36" s="28" t="s">
        <v>399</v>
      </c>
      <c r="L36" s="1">
        <v>1</v>
      </c>
      <c r="M36" s="1">
        <v>6</v>
      </c>
      <c r="N36" s="28" t="s">
        <v>399</v>
      </c>
      <c r="O36" s="1">
        <v>1</v>
      </c>
      <c r="P36" s="1">
        <v>7</v>
      </c>
      <c r="Q36" s="187" t="s">
        <v>399</v>
      </c>
    </row>
    <row r="37" spans="1:17" ht="9.75" customHeight="1" x14ac:dyDescent="0.15">
      <c r="A37" s="166"/>
      <c r="B37" s="20"/>
      <c r="C37" s="1"/>
      <c r="D37" s="10"/>
      <c r="E37" s="10"/>
      <c r="F37" s="1"/>
      <c r="G37" s="10"/>
      <c r="H37" s="10"/>
      <c r="I37" s="1"/>
      <c r="J37" s="1"/>
      <c r="K37" s="9"/>
      <c r="L37" s="1"/>
      <c r="M37" s="1"/>
      <c r="N37" s="9"/>
      <c r="O37" s="1"/>
      <c r="P37" s="1"/>
      <c r="Q37" s="28"/>
    </row>
    <row r="38" spans="1:17" x14ac:dyDescent="0.15">
      <c r="A38" s="166" t="s">
        <v>263</v>
      </c>
      <c r="B38" s="19" t="s">
        <v>359</v>
      </c>
      <c r="C38" s="1" t="s">
        <v>185</v>
      </c>
      <c r="D38" s="1" t="s">
        <v>185</v>
      </c>
      <c r="E38" s="1" t="s">
        <v>185</v>
      </c>
      <c r="F38" s="1" t="s">
        <v>185</v>
      </c>
      <c r="G38" s="1" t="s">
        <v>185</v>
      </c>
      <c r="H38" s="1" t="s">
        <v>185</v>
      </c>
      <c r="I38" s="1" t="s">
        <v>185</v>
      </c>
      <c r="J38" s="10" t="s">
        <v>185</v>
      </c>
      <c r="K38" s="10" t="s">
        <v>185</v>
      </c>
      <c r="L38" s="1" t="s">
        <v>185</v>
      </c>
      <c r="M38" s="10" t="s">
        <v>185</v>
      </c>
      <c r="N38" s="10" t="s">
        <v>185</v>
      </c>
      <c r="O38" s="1" t="s">
        <v>185</v>
      </c>
      <c r="P38" s="10" t="s">
        <v>185</v>
      </c>
      <c r="Q38" s="10" t="s">
        <v>185</v>
      </c>
    </row>
    <row r="39" spans="1:17" ht="10.5" customHeight="1" x14ac:dyDescent="0.15">
      <c r="A39" s="166"/>
      <c r="B39" s="1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0"/>
      <c r="Q39" s="10"/>
    </row>
    <row r="40" spans="1:17" x14ac:dyDescent="0.15">
      <c r="A40" s="166" t="s">
        <v>226</v>
      </c>
      <c r="B40" s="19" t="s">
        <v>360</v>
      </c>
      <c r="C40" s="1">
        <v>15</v>
      </c>
      <c r="D40" s="10">
        <v>175</v>
      </c>
      <c r="E40" s="10">
        <v>320788</v>
      </c>
      <c r="F40" s="1">
        <v>16</v>
      </c>
      <c r="G40" s="10">
        <v>189</v>
      </c>
      <c r="H40" s="10">
        <v>431129</v>
      </c>
      <c r="I40" s="1">
        <v>12</v>
      </c>
      <c r="J40" s="10">
        <v>138</v>
      </c>
      <c r="K40" s="10">
        <v>343952</v>
      </c>
      <c r="L40" s="1">
        <v>14</v>
      </c>
      <c r="M40" s="10">
        <v>160</v>
      </c>
      <c r="N40" s="10">
        <v>458039</v>
      </c>
      <c r="O40" s="1">
        <v>13</v>
      </c>
      <c r="P40" s="10">
        <v>150</v>
      </c>
      <c r="Q40" s="10">
        <v>406641</v>
      </c>
    </row>
    <row r="41" spans="1:17" ht="10.5" customHeight="1" x14ac:dyDescent="0.15">
      <c r="A41" s="166"/>
      <c r="B41" s="1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15">
      <c r="A42" s="166" t="s">
        <v>265</v>
      </c>
      <c r="B42" s="19" t="s">
        <v>310</v>
      </c>
      <c r="C42" s="11">
        <v>4</v>
      </c>
      <c r="D42" s="11">
        <v>34</v>
      </c>
      <c r="E42" s="11">
        <v>239496</v>
      </c>
      <c r="F42" s="11">
        <v>2</v>
      </c>
      <c r="G42" s="11">
        <v>22</v>
      </c>
      <c r="H42" s="28" t="s">
        <v>399</v>
      </c>
      <c r="I42" s="11">
        <v>8</v>
      </c>
      <c r="J42" s="11">
        <v>110</v>
      </c>
      <c r="K42" s="9">
        <v>282372</v>
      </c>
      <c r="L42" s="11">
        <v>6</v>
      </c>
      <c r="M42" s="11">
        <v>81</v>
      </c>
      <c r="N42" s="9">
        <v>172529</v>
      </c>
      <c r="O42" s="11">
        <v>6</v>
      </c>
      <c r="P42" s="11">
        <v>89</v>
      </c>
      <c r="Q42" s="9">
        <v>208559</v>
      </c>
    </row>
    <row r="43" spans="1:17" ht="10.5" customHeight="1" x14ac:dyDescent="0.15">
      <c r="A43" s="166"/>
      <c r="B43" s="1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15">
      <c r="A44" s="166" t="s">
        <v>295</v>
      </c>
      <c r="B44" s="19" t="s">
        <v>361</v>
      </c>
      <c r="C44" s="1">
        <v>2</v>
      </c>
      <c r="D44" s="1">
        <v>35</v>
      </c>
      <c r="E44" s="28" t="s">
        <v>399</v>
      </c>
      <c r="F44" s="1">
        <v>2</v>
      </c>
      <c r="G44" s="1">
        <v>37</v>
      </c>
      <c r="H44" s="28" t="s">
        <v>399</v>
      </c>
      <c r="I44" s="1">
        <v>1</v>
      </c>
      <c r="J44" s="1">
        <v>18</v>
      </c>
      <c r="K44" s="28" t="s">
        <v>399</v>
      </c>
      <c r="L44" s="1">
        <v>1</v>
      </c>
      <c r="M44" s="1">
        <v>20</v>
      </c>
      <c r="N44" s="28" t="s">
        <v>399</v>
      </c>
      <c r="O44" s="1">
        <v>1</v>
      </c>
      <c r="P44" s="1">
        <v>20</v>
      </c>
      <c r="Q44" s="28" t="s">
        <v>399</v>
      </c>
    </row>
    <row r="45" spans="1:17" ht="10.5" customHeight="1" x14ac:dyDescent="0.15">
      <c r="A45" s="166"/>
      <c r="B45" s="18"/>
      <c r="C45" s="11"/>
      <c r="D45" s="11"/>
      <c r="E45" s="11"/>
      <c r="F45" s="11"/>
      <c r="G45" s="11"/>
      <c r="H45" s="11"/>
      <c r="I45" s="1"/>
      <c r="J45" s="1"/>
      <c r="K45" s="9"/>
      <c r="L45" s="1"/>
      <c r="M45" s="1"/>
      <c r="N45" s="9"/>
    </row>
    <row r="46" spans="1:17" ht="10.5" customHeight="1" x14ac:dyDescent="0.15">
      <c r="A46" s="166"/>
      <c r="B46" s="17"/>
      <c r="C46" s="1"/>
      <c r="D46" s="1"/>
      <c r="E46" s="1"/>
      <c r="F46" s="1"/>
      <c r="G46" s="1"/>
      <c r="H46" s="1"/>
      <c r="I46" s="11"/>
      <c r="J46" s="11"/>
      <c r="K46" s="11"/>
      <c r="L46" s="11"/>
      <c r="M46" s="11"/>
      <c r="N46" s="11"/>
      <c r="O46" s="1"/>
      <c r="P46" s="1"/>
      <c r="Q46" s="9"/>
    </row>
    <row r="47" spans="1:17" x14ac:dyDescent="0.15">
      <c r="A47" s="166" t="s">
        <v>296</v>
      </c>
      <c r="B47" s="19" t="s">
        <v>362</v>
      </c>
      <c r="C47" s="1">
        <v>47</v>
      </c>
      <c r="D47" s="1">
        <v>933</v>
      </c>
      <c r="E47" s="1">
        <v>1220582</v>
      </c>
      <c r="F47" s="1">
        <v>46</v>
      </c>
      <c r="G47" s="1">
        <v>909</v>
      </c>
      <c r="H47" s="1">
        <v>1080666</v>
      </c>
      <c r="I47" s="1">
        <v>48</v>
      </c>
      <c r="J47" s="1">
        <v>912</v>
      </c>
      <c r="K47" s="1">
        <v>961386</v>
      </c>
      <c r="L47" s="1">
        <v>37</v>
      </c>
      <c r="M47" s="1">
        <v>709</v>
      </c>
      <c r="N47" s="1">
        <v>860346</v>
      </c>
      <c r="O47" s="11">
        <v>41</v>
      </c>
      <c r="P47" s="11">
        <v>896</v>
      </c>
      <c r="Q47" s="11">
        <v>1255547</v>
      </c>
    </row>
    <row r="48" spans="1:17" ht="10.5" customHeight="1" x14ac:dyDescent="0.15">
      <c r="A48" s="166"/>
      <c r="B48" s="1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15">
      <c r="A49" s="166" t="s">
        <v>297</v>
      </c>
      <c r="B49" s="19" t="s">
        <v>363</v>
      </c>
      <c r="C49" s="1">
        <v>19</v>
      </c>
      <c r="D49" s="1">
        <v>5539</v>
      </c>
      <c r="E49" s="1">
        <v>29824242</v>
      </c>
      <c r="F49" s="1">
        <v>19</v>
      </c>
      <c r="G49" s="1">
        <v>5677</v>
      </c>
      <c r="H49" s="1">
        <v>26281312</v>
      </c>
      <c r="I49" s="1">
        <v>19</v>
      </c>
      <c r="J49" s="1">
        <v>5934</v>
      </c>
      <c r="K49" s="1">
        <v>26116430</v>
      </c>
      <c r="L49" s="1">
        <v>16</v>
      </c>
      <c r="M49" s="1">
        <v>6296</v>
      </c>
      <c r="N49" s="1">
        <v>38328849</v>
      </c>
      <c r="O49" s="1">
        <v>20</v>
      </c>
      <c r="P49" s="1">
        <v>3667</v>
      </c>
      <c r="Q49" s="1">
        <v>15217468</v>
      </c>
    </row>
    <row r="50" spans="1:17" ht="10.5" customHeight="1" x14ac:dyDescent="0.15">
      <c r="A50" s="166"/>
      <c r="B50" s="2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15">
      <c r="A51" s="166" t="s">
        <v>298</v>
      </c>
      <c r="B51" s="19" t="s">
        <v>364</v>
      </c>
      <c r="C51" s="1">
        <v>9</v>
      </c>
      <c r="D51" s="1">
        <v>394</v>
      </c>
      <c r="E51" s="9">
        <v>1315763</v>
      </c>
      <c r="F51" s="1">
        <v>7</v>
      </c>
      <c r="G51" s="1">
        <v>389</v>
      </c>
      <c r="H51" s="9">
        <v>1381061</v>
      </c>
      <c r="I51" s="1">
        <v>7</v>
      </c>
      <c r="J51" s="1">
        <v>110</v>
      </c>
      <c r="K51" s="1">
        <v>91751</v>
      </c>
      <c r="L51" s="1">
        <v>8</v>
      </c>
      <c r="M51" s="1">
        <v>426</v>
      </c>
      <c r="N51" s="1">
        <v>940492</v>
      </c>
      <c r="O51" s="1">
        <v>9</v>
      </c>
      <c r="P51" s="1">
        <v>103</v>
      </c>
      <c r="Q51" s="1">
        <v>110239</v>
      </c>
    </row>
    <row r="52" spans="1:17" ht="10.5" customHeight="1" x14ac:dyDescent="0.15">
      <c r="A52" s="166"/>
      <c r="B52" s="21"/>
      <c r="C52" s="1"/>
      <c r="D52" s="1"/>
      <c r="E52" s="1"/>
      <c r="F52" s="1"/>
      <c r="G52" s="1"/>
      <c r="H52" s="1"/>
      <c r="I52" s="1"/>
      <c r="J52" s="1"/>
      <c r="K52" s="9"/>
      <c r="L52" s="1"/>
      <c r="M52" s="1"/>
      <c r="N52" s="9"/>
      <c r="O52" s="1"/>
      <c r="P52" s="1"/>
      <c r="Q52" s="1"/>
    </row>
    <row r="53" spans="1:17" x14ac:dyDescent="0.15">
      <c r="A53" s="166" t="s">
        <v>299</v>
      </c>
      <c r="B53" s="19" t="s">
        <v>365</v>
      </c>
      <c r="C53" s="1">
        <v>1</v>
      </c>
      <c r="D53" s="1">
        <v>9</v>
      </c>
      <c r="E53" s="28" t="s">
        <v>399</v>
      </c>
      <c r="F53" s="1">
        <v>2</v>
      </c>
      <c r="G53" s="1">
        <v>38</v>
      </c>
      <c r="H53" s="28" t="s">
        <v>399</v>
      </c>
      <c r="I53" s="1">
        <v>2</v>
      </c>
      <c r="J53" s="1">
        <v>49</v>
      </c>
      <c r="K53" s="28" t="s">
        <v>399</v>
      </c>
      <c r="L53" s="1">
        <v>2</v>
      </c>
      <c r="M53" s="1">
        <v>51</v>
      </c>
      <c r="N53" s="28" t="s">
        <v>399</v>
      </c>
      <c r="O53" s="1">
        <v>1</v>
      </c>
      <c r="P53" s="1">
        <v>9</v>
      </c>
      <c r="Q53" s="188" t="s">
        <v>399</v>
      </c>
    </row>
    <row r="54" spans="1:17" ht="10.5" customHeight="1" x14ac:dyDescent="0.15">
      <c r="A54" s="166"/>
      <c r="B54" s="17"/>
      <c r="C54" s="1"/>
      <c r="D54" s="1"/>
      <c r="E54" s="1"/>
      <c r="F54" s="1"/>
      <c r="G54" s="1"/>
      <c r="H54" s="1"/>
      <c r="I54" s="1"/>
      <c r="J54" s="1"/>
      <c r="K54" s="9"/>
      <c r="L54" s="1"/>
      <c r="M54" s="1"/>
      <c r="N54" s="9"/>
      <c r="O54" s="1"/>
      <c r="P54" s="1"/>
      <c r="Q54" s="28"/>
    </row>
    <row r="55" spans="1:17" ht="10.5" customHeight="1" x14ac:dyDescent="0.15">
      <c r="A55" s="166" t="s">
        <v>300</v>
      </c>
      <c r="B55" s="19" t="s">
        <v>366</v>
      </c>
      <c r="C55" s="1" t="s">
        <v>185</v>
      </c>
      <c r="D55" s="1" t="s">
        <v>185</v>
      </c>
      <c r="E55" s="1" t="s">
        <v>185</v>
      </c>
      <c r="F55" s="1" t="s">
        <v>185</v>
      </c>
      <c r="G55" s="1" t="s">
        <v>185</v>
      </c>
      <c r="H55" s="1" t="s">
        <v>185</v>
      </c>
      <c r="I55" s="1" t="s">
        <v>185</v>
      </c>
      <c r="J55" s="1" t="s">
        <v>185</v>
      </c>
      <c r="K55" s="1" t="s">
        <v>185</v>
      </c>
      <c r="L55" s="1" t="s">
        <v>185</v>
      </c>
      <c r="M55" s="1" t="s">
        <v>185</v>
      </c>
      <c r="N55" s="1" t="s">
        <v>185</v>
      </c>
      <c r="O55" s="1" t="s">
        <v>185</v>
      </c>
      <c r="P55" s="1" t="s">
        <v>185</v>
      </c>
      <c r="Q55" s="1" t="s">
        <v>185</v>
      </c>
    </row>
    <row r="56" spans="1:17" ht="10.5" customHeight="1" x14ac:dyDescent="0.15">
      <c r="A56" s="166"/>
      <c r="B56" s="1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0"/>
    </row>
    <row r="57" spans="1:17" ht="10.5" customHeight="1" x14ac:dyDescent="0.15">
      <c r="A57" s="166"/>
      <c r="B57" s="1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0.5" customHeight="1" x14ac:dyDescent="0.15">
      <c r="A58" s="166" t="s">
        <v>301</v>
      </c>
      <c r="B58" s="19" t="s">
        <v>367</v>
      </c>
      <c r="C58" s="1">
        <v>10</v>
      </c>
      <c r="D58" s="1">
        <v>2231</v>
      </c>
      <c r="E58" s="1">
        <v>19809705</v>
      </c>
      <c r="F58" s="1">
        <v>9</v>
      </c>
      <c r="G58" s="1">
        <v>692</v>
      </c>
      <c r="H58" s="1">
        <v>1440910</v>
      </c>
      <c r="I58" s="1">
        <v>11</v>
      </c>
      <c r="J58" s="1">
        <v>787</v>
      </c>
      <c r="K58" s="1">
        <v>1410280</v>
      </c>
      <c r="L58" s="1">
        <v>11</v>
      </c>
      <c r="M58" s="1">
        <v>705</v>
      </c>
      <c r="N58" s="1">
        <v>1864754</v>
      </c>
      <c r="O58" s="1">
        <v>10</v>
      </c>
      <c r="P58" s="1">
        <v>712</v>
      </c>
      <c r="Q58" s="1">
        <v>1913001</v>
      </c>
    </row>
    <row r="59" spans="1:17" ht="10.5" customHeight="1" x14ac:dyDescent="0.15">
      <c r="A59" s="166"/>
      <c r="B59" s="1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15">
      <c r="A60" s="166" t="s">
        <v>302</v>
      </c>
      <c r="B60" s="19" t="s">
        <v>368</v>
      </c>
      <c r="C60" s="1" t="s">
        <v>185</v>
      </c>
      <c r="D60" s="1" t="s">
        <v>185</v>
      </c>
      <c r="E60" s="1" t="s">
        <v>185</v>
      </c>
      <c r="F60" s="1" t="s">
        <v>185</v>
      </c>
      <c r="G60" s="1" t="s">
        <v>185</v>
      </c>
      <c r="H60" s="1" t="s">
        <v>185</v>
      </c>
      <c r="I60" s="1" t="s">
        <v>185</v>
      </c>
      <c r="J60" s="1" t="s">
        <v>185</v>
      </c>
      <c r="K60" s="1" t="s">
        <v>185</v>
      </c>
      <c r="L60" s="1" t="s">
        <v>185</v>
      </c>
      <c r="M60" s="1" t="s">
        <v>185</v>
      </c>
      <c r="N60" s="1" t="s">
        <v>185</v>
      </c>
      <c r="O60" s="1" t="s">
        <v>185</v>
      </c>
      <c r="P60" s="1" t="s">
        <v>185</v>
      </c>
      <c r="Q60" s="1" t="s">
        <v>185</v>
      </c>
    </row>
    <row r="61" spans="1:17" ht="10.5" customHeight="1" x14ac:dyDescent="0.15">
      <c r="A61" s="166"/>
      <c r="B61" s="17"/>
      <c r="C61" s="1"/>
      <c r="D61" s="1"/>
      <c r="E61" s="1"/>
      <c r="F61" s="1"/>
      <c r="G61" s="1"/>
      <c r="H61" s="1"/>
      <c r="I61" s="1"/>
      <c r="J61" s="10"/>
      <c r="K61" s="10"/>
      <c r="L61" s="1"/>
      <c r="M61" s="10"/>
      <c r="N61" s="10"/>
      <c r="O61" s="1"/>
      <c r="P61" s="10"/>
      <c r="Q61" s="10"/>
    </row>
    <row r="62" spans="1:17" x14ac:dyDescent="0.15">
      <c r="A62" s="166" t="s">
        <v>303</v>
      </c>
      <c r="B62" s="19" t="s">
        <v>369</v>
      </c>
      <c r="C62" s="1">
        <v>40</v>
      </c>
      <c r="D62" s="10">
        <v>1535</v>
      </c>
      <c r="E62" s="10">
        <v>3646052</v>
      </c>
      <c r="F62" s="1">
        <v>42</v>
      </c>
      <c r="G62" s="10">
        <v>2888</v>
      </c>
      <c r="H62" s="10">
        <v>25674880</v>
      </c>
      <c r="I62" s="9">
        <v>47</v>
      </c>
      <c r="J62" s="9">
        <v>2732</v>
      </c>
      <c r="K62" s="9">
        <v>19462305</v>
      </c>
      <c r="L62" s="9">
        <v>48</v>
      </c>
      <c r="M62" s="9">
        <v>1669</v>
      </c>
      <c r="N62" s="9">
        <v>3101899</v>
      </c>
      <c r="O62" s="9">
        <v>46</v>
      </c>
      <c r="P62" s="9">
        <v>4100</v>
      </c>
      <c r="Q62" s="9">
        <v>17182274</v>
      </c>
    </row>
    <row r="63" spans="1:17" ht="10.5" customHeight="1" x14ac:dyDescent="0.15">
      <c r="A63" s="166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1"/>
      <c r="P63" s="11"/>
      <c r="Q63" s="13"/>
    </row>
    <row r="64" spans="1:17" x14ac:dyDescent="0.15">
      <c r="A64" s="166" t="s">
        <v>304</v>
      </c>
      <c r="B64" s="19" t="s">
        <v>370</v>
      </c>
      <c r="C64" s="11">
        <v>13</v>
      </c>
      <c r="D64" s="11">
        <v>66</v>
      </c>
      <c r="E64" s="13">
        <v>59075</v>
      </c>
      <c r="F64" s="11">
        <v>13</v>
      </c>
      <c r="G64" s="11">
        <v>71</v>
      </c>
      <c r="H64" s="13">
        <v>53790</v>
      </c>
      <c r="I64" s="11">
        <v>11</v>
      </c>
      <c r="J64" s="11">
        <v>61</v>
      </c>
      <c r="K64" s="13">
        <v>58736</v>
      </c>
      <c r="L64" s="11">
        <v>8</v>
      </c>
      <c r="M64" s="11">
        <v>47</v>
      </c>
      <c r="N64" s="13">
        <v>51835</v>
      </c>
      <c r="O64" s="13">
        <v>7</v>
      </c>
      <c r="P64" s="13">
        <v>46</v>
      </c>
      <c r="Q64" s="13">
        <v>59462</v>
      </c>
    </row>
    <row r="65" spans="1:17" ht="10.5" customHeight="1" thickBot="1" x14ac:dyDescent="0.2">
      <c r="A65" s="5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3.5" customHeight="1" x14ac:dyDescent="0.15">
      <c r="A66" s="3" t="s">
        <v>415</v>
      </c>
    </row>
    <row r="67" spans="1:17" x14ac:dyDescent="0.15">
      <c r="L67" s="1"/>
      <c r="M67" s="1"/>
      <c r="N67" s="9"/>
    </row>
    <row r="68" spans="1:17" x14ac:dyDescent="0.15">
      <c r="L68" s="11"/>
      <c r="M68" s="11"/>
      <c r="N68" s="11"/>
      <c r="O68" s="1"/>
      <c r="P68" s="1"/>
      <c r="Q68" s="9"/>
    </row>
    <row r="69" spans="1:17" x14ac:dyDescent="0.15">
      <c r="L69" s="1"/>
      <c r="M69" s="1"/>
      <c r="N69" s="1"/>
      <c r="O69" s="11"/>
      <c r="P69" s="11"/>
      <c r="Q69" s="11"/>
    </row>
    <row r="70" spans="1:17" x14ac:dyDescent="0.15">
      <c r="L70" s="1"/>
      <c r="M70" s="1"/>
      <c r="N70" s="1"/>
      <c r="O70" s="1"/>
      <c r="P70" s="1"/>
      <c r="Q70" s="1"/>
    </row>
    <row r="71" spans="1:17" x14ac:dyDescent="0.15">
      <c r="L71" s="1"/>
      <c r="M71" s="1"/>
      <c r="N71" s="1"/>
      <c r="O71" s="1"/>
      <c r="P71" s="1"/>
      <c r="Q71" s="1"/>
    </row>
    <row r="72" spans="1:17" x14ac:dyDescent="0.15">
      <c r="L72" s="1"/>
      <c r="M72" s="1"/>
      <c r="N72" s="1"/>
      <c r="O72" s="1"/>
      <c r="P72" s="1"/>
      <c r="Q72" s="1"/>
    </row>
    <row r="73" spans="1:17" x14ac:dyDescent="0.15">
      <c r="L73" s="1"/>
      <c r="M73" s="1"/>
      <c r="N73" s="1"/>
      <c r="O73" s="1"/>
      <c r="P73" s="1"/>
      <c r="Q73" s="1"/>
    </row>
    <row r="74" spans="1:17" x14ac:dyDescent="0.15">
      <c r="L74" s="1"/>
      <c r="M74" s="1"/>
      <c r="N74" s="9"/>
      <c r="O74" s="1"/>
      <c r="P74" s="1"/>
      <c r="Q74" s="1"/>
    </row>
    <row r="75" spans="1:17" x14ac:dyDescent="0.15">
      <c r="L75" s="1"/>
      <c r="M75" s="1"/>
      <c r="N75" s="28"/>
      <c r="O75" s="1"/>
      <c r="P75" s="1"/>
      <c r="Q75" s="188"/>
    </row>
    <row r="76" spans="1:17" x14ac:dyDescent="0.15">
      <c r="L76" s="1"/>
      <c r="M76" s="1"/>
      <c r="N76" s="9"/>
      <c r="O76" s="1"/>
      <c r="P76" s="1"/>
      <c r="Q76" s="28"/>
    </row>
    <row r="77" spans="1:17" x14ac:dyDescent="0.15">
      <c r="L77" s="1"/>
      <c r="M77" s="1"/>
      <c r="N77" s="1"/>
      <c r="O77" s="1"/>
      <c r="P77" s="1"/>
      <c r="Q77" s="1"/>
    </row>
    <row r="78" spans="1:17" x14ac:dyDescent="0.15">
      <c r="L78" s="1"/>
      <c r="M78" s="1"/>
      <c r="N78" s="1"/>
      <c r="O78" s="1"/>
      <c r="P78" s="10"/>
      <c r="Q78" s="10"/>
    </row>
    <row r="79" spans="1:17" x14ac:dyDescent="0.15">
      <c r="L79" s="1"/>
      <c r="M79" s="1"/>
      <c r="N79" s="1"/>
      <c r="O79" s="1"/>
      <c r="P79" s="1"/>
      <c r="Q79" s="1"/>
    </row>
    <row r="80" spans="1:17" x14ac:dyDescent="0.15">
      <c r="L80" s="1"/>
      <c r="M80" s="1"/>
      <c r="N80" s="1"/>
      <c r="O80" s="1"/>
      <c r="P80" s="1"/>
      <c r="Q80" s="1"/>
    </row>
    <row r="81" spans="12:17" x14ac:dyDescent="0.15">
      <c r="L81" s="1"/>
      <c r="M81" s="1"/>
      <c r="N81" s="1"/>
      <c r="O81" s="1"/>
      <c r="P81" s="1"/>
      <c r="Q81" s="1"/>
    </row>
    <row r="82" spans="12:17" x14ac:dyDescent="0.15">
      <c r="L82" s="1"/>
      <c r="M82" s="1"/>
      <c r="N82" s="1"/>
      <c r="O82" s="1"/>
      <c r="P82" s="1"/>
      <c r="Q82" s="1"/>
    </row>
    <row r="83" spans="12:17" x14ac:dyDescent="0.15">
      <c r="L83" s="1"/>
      <c r="M83" s="10"/>
      <c r="N83" s="10"/>
      <c r="O83" s="1"/>
      <c r="P83" s="10"/>
      <c r="Q83" s="10"/>
    </row>
    <row r="84" spans="12:17" x14ac:dyDescent="0.15">
      <c r="L84" s="9"/>
      <c r="M84" s="9"/>
      <c r="N84" s="9"/>
      <c r="O84" s="9"/>
      <c r="P84" s="9"/>
      <c r="Q84" s="9"/>
    </row>
    <row r="85" spans="12:17" x14ac:dyDescent="0.15">
      <c r="L85" s="9"/>
      <c r="M85" s="9"/>
      <c r="N85" s="9"/>
      <c r="O85" s="11"/>
      <c r="P85" s="11"/>
      <c r="Q85" s="13"/>
    </row>
    <row r="86" spans="12:17" x14ac:dyDescent="0.15">
      <c r="L86" s="11"/>
      <c r="M86" s="11"/>
      <c r="N86" s="13"/>
      <c r="O86" s="13"/>
      <c r="P86" s="13"/>
      <c r="Q86" s="13"/>
    </row>
  </sheetData>
  <mergeCells count="9">
    <mergeCell ref="I1:Q1"/>
    <mergeCell ref="A6:B8"/>
    <mergeCell ref="A11:B11"/>
    <mergeCell ref="C6:E7"/>
    <mergeCell ref="I6:K7"/>
    <mergeCell ref="F6:H7"/>
    <mergeCell ref="O6:Q7"/>
    <mergeCell ref="L6:N7"/>
    <mergeCell ref="A1:H1"/>
  </mergeCells>
  <phoneticPr fontId="2"/>
  <pageMargins left="0.59055118110236227" right="0.47244094488188981" top="0.78740157480314965" bottom="0.43307086614173229" header="0.51181102362204722" footer="0.51181102362204722"/>
  <pageSetup paperSize="9" orientation="portrait" r:id="rId1"/>
  <headerFooter alignWithMargins="0"/>
  <ignoredErrors>
    <ignoredError sqref="A14:A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製造業の概況（Ⅰ）</vt:lpstr>
      <vt:lpstr>製造業の概況（Ⅱ）その２</vt:lpstr>
      <vt:lpstr>製造業の概況（Ⅱ）その３</vt:lpstr>
      <vt:lpstr>製造業の概況（Ⅲ）</vt:lpstr>
      <vt:lpstr>製造業の概況（Ⅳ）上</vt:lpstr>
      <vt:lpstr>製造業の概況（Ⅳ）下</vt:lpstr>
      <vt:lpstr>製造業の推移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2017-10-30T02:32:21Z</cp:lastPrinted>
  <dcterms:created xsi:type="dcterms:W3CDTF">2000-07-26T23:55:38Z</dcterms:created>
  <dcterms:modified xsi:type="dcterms:W3CDTF">2018-03-27T06:57:43Z</dcterms:modified>
</cp:coreProperties>
</file>