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1刊行物\03統計年鑑\02統計年鑑資料照会様式\27年版\(H28.4)統計年鑑再修正作業用\★HPアップ用\統計表\"/>
    </mc:Choice>
  </mc:AlternateContent>
  <bookViews>
    <workbookView xWindow="0" yWindow="0" windowWidth="19200" windowHeight="11070" tabRatio="747"/>
  </bookViews>
  <sheets>
    <sheet name="地区別医療施設の状況" sheetId="24" r:id="rId1"/>
    <sheet name="病院の診療科名と病床数" sheetId="3532" r:id="rId2"/>
    <sheet name="医療関係従事者届出数" sheetId="44660" r:id="rId3"/>
    <sheet name="市立病院利用状況" sheetId="45815" r:id="rId4"/>
    <sheet name="夜間急患センター" sheetId="45818" r:id="rId5"/>
    <sheet name="人口動態" sheetId="45816" r:id="rId6"/>
    <sheet name="出生児数" sheetId="45813" r:id="rId7"/>
    <sheet name="死因別死亡者数" sheetId="2316" r:id="rId8"/>
    <sheet name="年齢階級別死因別死亡者数" sheetId="45817" r:id="rId9"/>
    <sheet name="死因別死亡順位" sheetId="3072" r:id="rId10"/>
    <sheet name="死産胎数" sheetId="11521" r:id="rId11"/>
    <sheet name="感染症の状況（１）" sheetId="45" r:id="rId12"/>
    <sheet name="感染症の状況（２）" sheetId="2055" r:id="rId13"/>
    <sheet name="食中毒患者発生数 " sheetId="45812" r:id="rId14"/>
    <sheet name="結核患者年齢別発生数" sheetId="267" r:id="rId15"/>
    <sheet name="火葬件数" sheetId="45806" r:id="rId16"/>
    <sheet name="食品営業施設監視状況" sheetId="45811" r:id="rId17"/>
    <sheet name="食品衛生法等による検査状況" sheetId="45810" r:id="rId18"/>
    <sheet name="犬の登録、予防注射" sheetId="1" r:id="rId19"/>
    <sheet name="衛生害虫等に関する相談件数" sheetId="45807" r:id="rId20"/>
    <sheet name="環境保全に係る苦情処理状況" sheetId="16" r:id="rId21"/>
    <sheet name="ごみ処理状況" sheetId="45809" r:id="rId22"/>
    <sheet name="し尿処理状況" sheetId="45808" r:id="rId23"/>
  </sheets>
  <definedNames>
    <definedName name="_xlnm.Print_Area" localSheetId="8">年齢階級別死因別死亡者数!$A$1:$K$51</definedName>
  </definedNames>
  <calcPr calcId="152511"/>
</workbook>
</file>

<file path=xl/calcChain.xml><?xml version="1.0" encoding="utf-8"?>
<calcChain xmlns="http://schemas.openxmlformats.org/spreadsheetml/2006/main">
  <c r="K48" i="45817" l="1"/>
  <c r="I48" i="45817"/>
  <c r="G48" i="45817"/>
  <c r="E48" i="45817"/>
  <c r="E8" i="45817" l="1"/>
  <c r="K26" i="45817" l="1"/>
  <c r="I22" i="45817"/>
  <c r="C22" i="45817"/>
  <c r="I20" i="45817"/>
  <c r="G20" i="45817"/>
  <c r="E20" i="45817"/>
  <c r="C20" i="45817"/>
  <c r="G18" i="45817"/>
  <c r="E18" i="45817"/>
  <c r="C18" i="45817"/>
  <c r="G16" i="45817"/>
  <c r="E16" i="45817"/>
  <c r="C16" i="45817"/>
  <c r="E14" i="45817"/>
  <c r="G40" i="45817" l="1"/>
  <c r="E40" i="45817"/>
  <c r="C40" i="45817"/>
  <c r="K38" i="45817"/>
  <c r="I38" i="45817"/>
  <c r="G38" i="45817"/>
  <c r="E38" i="45817"/>
  <c r="C38" i="45817"/>
  <c r="K36" i="45817"/>
  <c r="I36" i="45817"/>
  <c r="G36" i="45817"/>
  <c r="E36" i="45817"/>
  <c r="C36" i="45817"/>
  <c r="K34" i="45817"/>
  <c r="I34" i="45817"/>
  <c r="G34" i="45817"/>
  <c r="E34" i="45817"/>
  <c r="C34" i="45817"/>
  <c r="K32" i="45817"/>
  <c r="I32" i="45817"/>
  <c r="G32" i="45817"/>
  <c r="E32" i="45817"/>
  <c r="C32" i="45817"/>
  <c r="C30" i="45817"/>
  <c r="K30" i="45817"/>
  <c r="I30" i="45817"/>
  <c r="G30" i="45817"/>
  <c r="E30" i="45817"/>
  <c r="K28" i="45817"/>
  <c r="I28" i="45817"/>
  <c r="G28" i="45817"/>
  <c r="E28" i="45817"/>
  <c r="C28" i="45817"/>
  <c r="I26" i="45817"/>
  <c r="G26" i="45817"/>
  <c r="E26" i="45817"/>
  <c r="C26" i="45817"/>
  <c r="K24" i="45817"/>
  <c r="I24" i="45817"/>
  <c r="G24" i="45817"/>
  <c r="E24" i="45817"/>
  <c r="C24" i="45817"/>
  <c r="G22" i="45817"/>
  <c r="E22" i="45817"/>
  <c r="C14" i="45817"/>
  <c r="E46" i="45817"/>
  <c r="C6" i="3072"/>
  <c r="C8" i="45817"/>
  <c r="G22" i="24"/>
  <c r="K42" i="45817"/>
  <c r="I42" i="45817"/>
  <c r="K46" i="45817"/>
  <c r="K44" i="45817"/>
  <c r="I44" i="45817"/>
  <c r="I46" i="45817"/>
  <c r="G46" i="45817"/>
  <c r="G44" i="45817"/>
  <c r="G42" i="45817"/>
  <c r="E44" i="45817"/>
  <c r="E42" i="45817"/>
  <c r="C48" i="45817"/>
  <c r="C46" i="45817"/>
  <c r="C44" i="45817"/>
  <c r="C42" i="45817"/>
  <c r="K40" i="45817"/>
  <c r="I40" i="45817"/>
  <c r="G12" i="3532"/>
  <c r="H12" i="3532"/>
  <c r="I12" i="3532"/>
  <c r="J12" i="3532"/>
  <c r="K12" i="3532"/>
  <c r="F12" i="3532"/>
  <c r="K6" i="45817"/>
  <c r="I6" i="45817"/>
  <c r="G6" i="45817"/>
  <c r="E6" i="45817"/>
  <c r="C6" i="45817"/>
  <c r="E16" i="24"/>
  <c r="H32" i="24"/>
  <c r="G32" i="24"/>
  <c r="E32" i="24"/>
  <c r="F16" i="24"/>
  <c r="G16" i="24"/>
  <c r="H16" i="24"/>
  <c r="I16" i="24"/>
  <c r="J16" i="24"/>
  <c r="K16" i="24"/>
  <c r="L16" i="24"/>
  <c r="M16" i="24"/>
  <c r="N16" i="24"/>
  <c r="O16" i="24"/>
  <c r="O14" i="24" s="1"/>
  <c r="P16" i="24"/>
  <c r="P14" i="24" s="1"/>
  <c r="E22" i="24"/>
  <c r="F22" i="24"/>
  <c r="H22" i="24"/>
  <c r="I22" i="24"/>
  <c r="J22" i="24"/>
  <c r="K22" i="24"/>
  <c r="L22" i="24"/>
  <c r="M22" i="24"/>
  <c r="N22" i="24"/>
  <c r="F32" i="24"/>
  <c r="I32" i="24"/>
  <c r="J32" i="24"/>
  <c r="K32" i="24"/>
  <c r="L32" i="24"/>
  <c r="M32" i="24"/>
  <c r="N32" i="24"/>
  <c r="E45" i="24"/>
  <c r="F45" i="24"/>
  <c r="G45" i="24"/>
  <c r="H45" i="24"/>
  <c r="I45" i="24"/>
  <c r="J45" i="24"/>
  <c r="K45" i="24"/>
  <c r="L45" i="24"/>
  <c r="M45" i="24"/>
  <c r="N45" i="24"/>
  <c r="E17" i="3072"/>
  <c r="E7" i="3072" l="1"/>
  <c r="E6" i="3072"/>
  <c r="G14" i="24"/>
  <c r="M14" i="24"/>
  <c r="L14" i="24"/>
  <c r="K14" i="24"/>
  <c r="N14" i="24"/>
  <c r="J14" i="24"/>
  <c r="I14" i="24"/>
  <c r="H14" i="24"/>
  <c r="F14" i="24"/>
  <c r="E14" i="24"/>
  <c r="E23" i="3072"/>
  <c r="E27" i="3072"/>
  <c r="E39" i="3072"/>
  <c r="E13" i="3072"/>
  <c r="E9" i="3072"/>
  <c r="E33" i="3072"/>
  <c r="E15" i="3072"/>
  <c r="E31" i="3072"/>
  <c r="E37" i="3072"/>
  <c r="E21" i="3072"/>
  <c r="E11" i="3072"/>
  <c r="E25" i="3072"/>
  <c r="E19" i="3072"/>
</calcChain>
</file>

<file path=xl/sharedStrings.xml><?xml version="1.0" encoding="utf-8"?>
<sst xmlns="http://schemas.openxmlformats.org/spreadsheetml/2006/main" count="1553" uniqueCount="908">
  <si>
    <t>3類</t>
    <rPh sb="1" eb="2">
      <t>ルイ</t>
    </rPh>
    <phoneticPr fontId="2"/>
  </si>
  <si>
    <t>Ａ型肝炎</t>
    <rPh sb="1" eb="2">
      <t>ガタ</t>
    </rPh>
    <rPh sb="2" eb="4">
      <t>カンエン</t>
    </rPh>
    <phoneticPr fontId="2"/>
  </si>
  <si>
    <t xml:space="preserve"> 内、 心内、精、神</t>
    <rPh sb="5" eb="6">
      <t>ナイ</t>
    </rPh>
    <rPh sb="7" eb="8">
      <t>セイ</t>
    </rPh>
    <rPh sb="9" eb="10">
      <t>カミ</t>
    </rPh>
    <phoneticPr fontId="2"/>
  </si>
  <si>
    <t>国立病院機構長崎病院</t>
    <rPh sb="0" eb="2">
      <t>コクリツ</t>
    </rPh>
    <rPh sb="2" eb="4">
      <t>ビョウイン</t>
    </rPh>
    <rPh sb="4" eb="6">
      <t>キコウ</t>
    </rPh>
    <rPh sb="6" eb="8">
      <t>ナガサキ</t>
    </rPh>
    <rPh sb="8" eb="10">
      <t>ビョウイン</t>
    </rPh>
    <phoneticPr fontId="2"/>
  </si>
  <si>
    <t>ながさき内科・リウマチ科病院</t>
    <rPh sb="4" eb="6">
      <t>ナイカ</t>
    </rPh>
    <rPh sb="11" eb="12">
      <t>カ</t>
    </rPh>
    <rPh sb="12" eb="14">
      <t>ビョウイン</t>
    </rPh>
    <phoneticPr fontId="2"/>
  </si>
  <si>
    <t>（単位　　トン）</t>
    <rPh sb="1" eb="3">
      <t>タンイ</t>
    </rPh>
    <phoneticPr fontId="2"/>
  </si>
  <si>
    <t>総　　　　　　　　　　数</t>
    <rPh sb="0" eb="1">
      <t>フサ</t>
    </rPh>
    <rPh sb="11" eb="12">
      <t>カズ</t>
    </rPh>
    <phoneticPr fontId="2"/>
  </si>
  <si>
    <t>食　　　　　　　　　　品</t>
    <rPh sb="0" eb="1">
      <t>ショク</t>
    </rPh>
    <rPh sb="11" eb="12">
      <t>シナ</t>
    </rPh>
    <phoneticPr fontId="2"/>
  </si>
  <si>
    <t xml:space="preserve">５　～　　９　　　 </t>
    <phoneticPr fontId="2"/>
  </si>
  <si>
    <t>騒　　 音</t>
    <rPh sb="0" eb="1">
      <t>サワ</t>
    </rPh>
    <rPh sb="4" eb="5">
      <t>オト</t>
    </rPh>
    <phoneticPr fontId="2"/>
  </si>
  <si>
    <t>ジフテリア</t>
    <phoneticPr fontId="2"/>
  </si>
  <si>
    <t>年　　　　　　度</t>
    <rPh sb="0" eb="1">
      <t>トシ</t>
    </rPh>
    <rPh sb="7" eb="8">
      <t>タビ</t>
    </rPh>
    <phoneticPr fontId="2"/>
  </si>
  <si>
    <t>年　齢　階　層　級　別</t>
    <rPh sb="0" eb="1">
      <t>トシ</t>
    </rPh>
    <rPh sb="2" eb="3">
      <t>ヨワイ</t>
    </rPh>
    <rPh sb="4" eb="5">
      <t>カイ</t>
    </rPh>
    <rPh sb="6" eb="7">
      <t>ソウ</t>
    </rPh>
    <rPh sb="8" eb="9">
      <t>キュウ</t>
    </rPh>
    <rPh sb="10" eb="11">
      <t>ベツ</t>
    </rPh>
    <phoneticPr fontId="2"/>
  </si>
  <si>
    <t>発　　　生　　　数</t>
    <rPh sb="0" eb="1">
      <t>パツ</t>
    </rPh>
    <rPh sb="4" eb="5">
      <t>ショウ</t>
    </rPh>
    <rPh sb="8" eb="9">
      <t>スウ</t>
    </rPh>
    <phoneticPr fontId="2"/>
  </si>
  <si>
    <t>罹　　患　　率</t>
    <rPh sb="0" eb="1">
      <t>カカ</t>
    </rPh>
    <rPh sb="3" eb="4">
      <t>ワズラ</t>
    </rPh>
    <rPh sb="6" eb="7">
      <t>リツ</t>
    </rPh>
    <phoneticPr fontId="2"/>
  </si>
  <si>
    <t>年　　　　　　　月</t>
    <rPh sb="0" eb="1">
      <t>トシ</t>
    </rPh>
    <rPh sb="8" eb="9">
      <t>ツキ</t>
    </rPh>
    <phoneticPr fontId="2"/>
  </si>
  <si>
    <t>０　～　　４歳　　</t>
    <rPh sb="6" eb="7">
      <t>サイ</t>
    </rPh>
    <phoneticPr fontId="2"/>
  </si>
  <si>
    <t>１　月　</t>
    <rPh sb="2" eb="3">
      <t>ガツ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</si>
  <si>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</si>
  <si>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</si>
  <si>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４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</si>
  <si>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</si>
  <si>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</si>
  <si>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</si>
  <si>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</si>
  <si>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</si>
  <si>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</si>
  <si>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</si>
  <si>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</si>
  <si>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</si>
  <si>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</si>
  <si>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</si>
  <si>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</si>
  <si>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</si>
  <si>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</si>
  <si>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</si>
  <si>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</si>
  <si>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</si>
  <si>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</si>
  <si>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</si>
  <si>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</si>
  <si>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</si>
  <si>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</si>
  <si>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</si>
  <si>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</si>
  <si>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</si>
  <si>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</si>
  <si>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</si>
  <si>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</si>
  <si>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</si>
  <si>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</si>
  <si>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</si>
  <si>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</si>
  <si>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</si>
  <si>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</si>
  <si>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</si>
  <si>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</si>
  <si>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</si>
  <si>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</si>
  <si>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</si>
  <si>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</si>
  <si>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</si>
  <si>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</si>
  <si>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</si>
  <si>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</si>
  <si>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</si>
  <si>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</si>
  <si>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</si>
  <si>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</si>
  <si>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</si>
  <si>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</si>
  <si>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</si>
  <si>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</si>
  <si>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</si>
  <si>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</si>
  <si>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</si>
  <si>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</si>
  <si>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</si>
  <si>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</si>
  <si>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</si>
  <si>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</si>
  <si>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　月　　</t>
    <rPh sb="2" eb="3">
      <t>ガツ</t>
    </rPh>
    <phoneticPr fontId="2"/>
  </si>
  <si>
    <t>６　月　　</t>
    <rPh sb="2" eb="3">
      <t>ガツ</t>
    </rPh>
    <phoneticPr fontId="2"/>
  </si>
  <si>
    <t>７　月　　</t>
    <rPh sb="2" eb="3">
      <t>ガツ</t>
    </rPh>
    <phoneticPr fontId="2"/>
  </si>
  <si>
    <t>８　月　　</t>
    <rPh sb="2" eb="3">
      <t>ガツ</t>
    </rPh>
    <phoneticPr fontId="2"/>
  </si>
  <si>
    <t>９　月　　</t>
    <rPh sb="2" eb="3">
      <t>ガツ</t>
    </rPh>
    <phoneticPr fontId="2"/>
  </si>
  <si>
    <t>１０　月　　</t>
    <rPh sb="3" eb="4">
      <t>ガツ</t>
    </rPh>
    <phoneticPr fontId="2"/>
  </si>
  <si>
    <t>１１　月　　</t>
    <rPh sb="3" eb="4">
      <t>ガツ</t>
    </rPh>
    <phoneticPr fontId="2"/>
  </si>
  <si>
    <t>１２　月　　</t>
    <rPh sb="3" eb="4">
      <t>ガツ</t>
    </rPh>
    <phoneticPr fontId="2"/>
  </si>
  <si>
    <t>２　月　　</t>
    <rPh sb="2" eb="3">
      <t>ガツ</t>
    </rPh>
    <phoneticPr fontId="2"/>
  </si>
  <si>
    <t>３　月　　</t>
    <rPh sb="2" eb="3">
      <t>ガツ</t>
    </rPh>
    <phoneticPr fontId="2"/>
  </si>
  <si>
    <t>（単位　　床）</t>
    <rPh sb="1" eb="3">
      <t>タンイ</t>
    </rPh>
    <rPh sb="5" eb="6">
      <t>ユカ</t>
    </rPh>
    <phoneticPr fontId="2"/>
  </si>
  <si>
    <t>（単位　　件）</t>
    <rPh sb="1" eb="3">
      <t>タンイ</t>
    </rPh>
    <rPh sb="5" eb="6">
      <t>ケン</t>
    </rPh>
    <phoneticPr fontId="2"/>
  </si>
  <si>
    <t>（単位　　頭）</t>
    <rPh sb="1" eb="3">
      <t>タンイ</t>
    </rPh>
    <rPh sb="5" eb="6">
      <t>トウ</t>
    </rPh>
    <phoneticPr fontId="2"/>
  </si>
  <si>
    <t>１０　～　１４　 　　</t>
    <phoneticPr fontId="2"/>
  </si>
  <si>
    <t>１５　～　１９　　 　</t>
    <phoneticPr fontId="2"/>
  </si>
  <si>
    <t>２０　～　２９　　 　</t>
    <phoneticPr fontId="2"/>
  </si>
  <si>
    <t>３０　～　３９　　 　</t>
    <phoneticPr fontId="2"/>
  </si>
  <si>
    <t>４０　～　４９　　 　</t>
    <phoneticPr fontId="2"/>
  </si>
  <si>
    <t>５０　～　５９　　 　</t>
    <phoneticPr fontId="2"/>
  </si>
  <si>
    <t>１</t>
    <phoneticPr fontId="2"/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</si>
  <si>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</si>
  <si>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</si>
  <si>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</si>
  <si>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</si>
  <si>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</si>
  <si>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</si>
  <si>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</si>
  <si>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</si>
  <si>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</si>
  <si>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医　　　師</t>
    <rPh sb="0" eb="1">
      <t>イ</t>
    </rPh>
    <rPh sb="4" eb="5">
      <t>シ</t>
    </rPh>
    <phoneticPr fontId="2"/>
  </si>
  <si>
    <t>歯科医師</t>
    <rPh sb="0" eb="2">
      <t>シカ</t>
    </rPh>
    <rPh sb="2" eb="4">
      <t>イシ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</si>
  <si>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</si>
  <si>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（単位　　人）</t>
    <rPh sb="1" eb="3">
      <t>タンイ</t>
    </rPh>
    <rPh sb="5" eb="6">
      <t>ヒト</t>
    </rPh>
    <phoneticPr fontId="2"/>
  </si>
  <si>
    <t>（単位　　件）</t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</si>
  <si>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</si>
  <si>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</si>
  <si>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</si>
  <si>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</si>
  <si>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</si>
  <si>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</si>
  <si>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</si>
  <si>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</si>
  <si>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</si>
  <si>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</si>
  <si>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年度 ・月</t>
    <rPh sb="0" eb="2">
      <t>ネンド</t>
    </rPh>
    <rPh sb="4" eb="5">
      <t>ツキ</t>
    </rPh>
    <phoneticPr fontId="2"/>
  </si>
  <si>
    <t>器 具 ・ 容 器 包 装</t>
    <rPh sb="0" eb="1">
      <t>ウツワ</t>
    </rPh>
    <rPh sb="2" eb="3">
      <t>グ</t>
    </rPh>
    <rPh sb="6" eb="7">
      <t>カタチ</t>
    </rPh>
    <rPh sb="8" eb="9">
      <t>ウツワ</t>
    </rPh>
    <rPh sb="10" eb="11">
      <t>ツツミ</t>
    </rPh>
    <rPh sb="12" eb="13">
      <t>ソウ</t>
    </rPh>
    <phoneticPr fontId="2"/>
  </si>
  <si>
    <t>施設数</t>
    <rPh sb="0" eb="1">
      <t>ホドコ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</si>
  <si>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ユカ</t>
    </rPh>
    <rPh sb="2" eb="3">
      <t>スウ</t>
    </rPh>
    <phoneticPr fontId="2"/>
  </si>
  <si>
    <t>無　床</t>
    <rPh sb="0" eb="1">
      <t>ム</t>
    </rPh>
    <rPh sb="2" eb="3">
      <t>ユカ</t>
    </rPh>
    <phoneticPr fontId="2"/>
  </si>
  <si>
    <t>有　床</t>
    <rPh sb="0" eb="1">
      <t>ア</t>
    </rPh>
    <rPh sb="2" eb="3">
      <t>ユカ</t>
    </rPh>
    <phoneticPr fontId="2"/>
  </si>
  <si>
    <t>病　　　　　院</t>
    <rPh sb="0" eb="1">
      <t>ヤマイ</t>
    </rPh>
    <rPh sb="6" eb="7">
      <t>イン</t>
    </rPh>
    <phoneticPr fontId="2"/>
  </si>
  <si>
    <t>総　　　　　数</t>
    <rPh sb="0" eb="1">
      <t>フサ</t>
    </rPh>
    <rPh sb="6" eb="7">
      <t>カズ</t>
    </rPh>
    <phoneticPr fontId="2"/>
  </si>
  <si>
    <t>歯　　　科　　　診　　　療　　　所</t>
    <rPh sb="0" eb="1">
      <t>ハ</t>
    </rPh>
    <rPh sb="4" eb="5">
      <t>カ</t>
    </rPh>
    <rPh sb="8" eb="9">
      <t>ミ</t>
    </rPh>
    <rPh sb="12" eb="13">
      <t>リョウ</t>
    </rPh>
    <rPh sb="16" eb="17">
      <t>ジョ</t>
    </rPh>
    <phoneticPr fontId="2"/>
  </si>
  <si>
    <t>その他</t>
    <rPh sb="2" eb="3">
      <t>タ</t>
    </rPh>
    <phoneticPr fontId="2"/>
  </si>
  <si>
    <t>平　成</t>
    <rPh sb="0" eb="1">
      <t>ヒラ</t>
    </rPh>
    <rPh sb="2" eb="3">
      <t>シゲル</t>
    </rPh>
    <phoneticPr fontId="2"/>
  </si>
  <si>
    <t>エボラ出血熱</t>
    <rPh sb="3" eb="5">
      <t>シュッケツ</t>
    </rPh>
    <rPh sb="5" eb="6">
      <t>ネツ</t>
    </rPh>
    <phoneticPr fontId="2"/>
  </si>
  <si>
    <t>クリミア・コンゴ出血熱</t>
    <rPh sb="8" eb="10">
      <t>シュッケツ</t>
    </rPh>
    <rPh sb="10" eb="11">
      <t>ネツ</t>
    </rPh>
    <phoneticPr fontId="2"/>
  </si>
  <si>
    <t>ラッサ熱</t>
    <rPh sb="3" eb="4">
      <t>ネツ</t>
    </rPh>
    <phoneticPr fontId="2"/>
  </si>
  <si>
    <t>細菌性赤痢</t>
    <rPh sb="0" eb="3">
      <t>サイキンセイ</t>
    </rPh>
    <rPh sb="3" eb="5">
      <t>セキリ</t>
    </rPh>
    <phoneticPr fontId="2"/>
  </si>
  <si>
    <t>腸チフス</t>
    <rPh sb="0" eb="1">
      <t>チョウ</t>
    </rPh>
    <phoneticPr fontId="2"/>
  </si>
  <si>
    <t>急性灰白髄炎</t>
    <rPh sb="0" eb="2">
      <t>キュウセイ</t>
    </rPh>
    <rPh sb="2" eb="3">
      <t>ハイ</t>
    </rPh>
    <rPh sb="3" eb="4">
      <t>シロ</t>
    </rPh>
    <rPh sb="4" eb="5">
      <t>ズイ</t>
    </rPh>
    <rPh sb="5" eb="6">
      <t>ホノオ</t>
    </rPh>
    <phoneticPr fontId="2"/>
  </si>
  <si>
    <t>腸管出血性大腸菌感染症</t>
    <rPh sb="0" eb="2">
      <t>チョウカン</t>
    </rPh>
    <rPh sb="2" eb="4">
      <t>シュッケツ</t>
    </rPh>
    <rPh sb="4" eb="5">
      <t>セイ</t>
    </rPh>
    <rPh sb="5" eb="7">
      <t>ダイチョウ</t>
    </rPh>
    <rPh sb="7" eb="8">
      <t>キン</t>
    </rPh>
    <rPh sb="8" eb="11">
      <t>カンセンショウ</t>
    </rPh>
    <phoneticPr fontId="2"/>
  </si>
  <si>
    <t>アメーバ赤痢</t>
    <rPh sb="4" eb="6">
      <t>セキリ</t>
    </rPh>
    <phoneticPr fontId="2"/>
  </si>
  <si>
    <t>エキノコックス症</t>
    <rPh sb="7" eb="8">
      <t>ショウ</t>
    </rPh>
    <phoneticPr fontId="2"/>
  </si>
  <si>
    <t>オウム病</t>
    <rPh sb="3" eb="4">
      <t>ビョウ</t>
    </rPh>
    <phoneticPr fontId="2"/>
  </si>
  <si>
    <t>回帰熱</t>
    <rPh sb="0" eb="2">
      <t>カイキ</t>
    </rPh>
    <rPh sb="2" eb="3">
      <t>ネツ</t>
    </rPh>
    <phoneticPr fontId="2"/>
  </si>
  <si>
    <t>ウイルス性肝炎</t>
    <rPh sb="4" eb="5">
      <t>セイ</t>
    </rPh>
    <rPh sb="5" eb="7">
      <t>カンエン</t>
    </rPh>
    <phoneticPr fontId="2"/>
  </si>
  <si>
    <t>狂犬病</t>
    <rPh sb="0" eb="3">
      <t>キョウケンビョウ</t>
    </rPh>
    <phoneticPr fontId="2"/>
  </si>
  <si>
    <t>クリプトスポリジウム症</t>
    <rPh sb="10" eb="11">
      <t>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</si>
  <si>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</si>
  <si>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コクシジオイデス症</t>
    <rPh sb="8" eb="9">
      <t>ショウ</t>
    </rPh>
    <phoneticPr fontId="2"/>
  </si>
  <si>
    <t>ジアルジア症</t>
    <rPh sb="5" eb="6">
      <t>ショウ</t>
    </rPh>
    <phoneticPr fontId="2"/>
  </si>
  <si>
    <t>デング熱</t>
    <rPh sb="3" eb="4">
      <t>ネツ</t>
    </rPh>
    <phoneticPr fontId="2"/>
  </si>
  <si>
    <t>梅毒</t>
    <rPh sb="0" eb="2">
      <t>バイドク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</si>
  <si>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</si>
  <si>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ライム病</t>
    <rPh sb="3" eb="4">
      <t>ビョウ</t>
    </rPh>
    <phoneticPr fontId="2"/>
  </si>
  <si>
    <t>レジオネラ症</t>
    <rPh sb="5" eb="6">
      <t>ショウ</t>
    </rPh>
    <phoneticPr fontId="2"/>
  </si>
  <si>
    <t>４類</t>
    <rPh sb="1" eb="2">
      <t>ルイ</t>
    </rPh>
    <phoneticPr fontId="2"/>
  </si>
  <si>
    <t>ツツガムシ病</t>
  </si>
  <si>
    <t>破傷風</t>
  </si>
  <si>
    <t>１　　　　　　　　　　　類</t>
    <rPh sb="12" eb="13">
      <t>ルイ</t>
    </rPh>
    <phoneticPr fontId="2"/>
  </si>
  <si>
    <t>２　　　　　　　　　　　類</t>
    <rPh sb="12" eb="13">
      <t>ルイ</t>
    </rPh>
    <phoneticPr fontId="2"/>
  </si>
  <si>
    <t>３　　　　　　　　　　　類</t>
    <rPh sb="12" eb="13">
      <t>ルイ</t>
    </rPh>
    <phoneticPr fontId="2"/>
  </si>
  <si>
    <t>（２）　感　染　症　発　生　状　況</t>
    <rPh sb="4" eb="5">
      <t>カン</t>
    </rPh>
    <rPh sb="6" eb="7">
      <t>ソメ</t>
    </rPh>
    <rPh sb="8" eb="9">
      <t>ショウ</t>
    </rPh>
    <rPh sb="10" eb="11">
      <t>パツ</t>
    </rPh>
    <rPh sb="12" eb="13">
      <t>ショウ</t>
    </rPh>
    <rPh sb="14" eb="15">
      <t>ジョウ</t>
    </rPh>
    <rPh sb="16" eb="17">
      <t>イワン</t>
    </rPh>
    <phoneticPr fontId="2"/>
  </si>
  <si>
    <t>総　　　　数</t>
    <rPh sb="0" eb="1">
      <t>フサ</t>
    </rPh>
    <rPh sb="5" eb="6">
      <t>カズ</t>
    </rPh>
    <phoneticPr fontId="2"/>
  </si>
  <si>
    <t>年　　　　　　次</t>
    <rPh sb="0" eb="1">
      <t>トシ</t>
    </rPh>
    <rPh sb="7" eb="8">
      <t>ツギ</t>
    </rPh>
    <phoneticPr fontId="2"/>
  </si>
  <si>
    <t>登　　録　　頭　　数</t>
    <rPh sb="0" eb="1">
      <t>ノボル</t>
    </rPh>
    <rPh sb="3" eb="4">
      <t>リョク</t>
    </rPh>
    <rPh sb="6" eb="7">
      <t>アタマ</t>
    </rPh>
    <rPh sb="9" eb="10">
      <t>カズ</t>
    </rPh>
    <phoneticPr fontId="2"/>
  </si>
  <si>
    <t>予　防　注　射　頭　数</t>
    <rPh sb="0" eb="1">
      <t>ヨ</t>
    </rPh>
    <rPh sb="2" eb="3">
      <t>ボウ</t>
    </rPh>
    <rPh sb="4" eb="5">
      <t>チュウ</t>
    </rPh>
    <rPh sb="6" eb="7">
      <t>イ</t>
    </rPh>
    <rPh sb="8" eb="9">
      <t>アタマ</t>
    </rPh>
    <rPh sb="10" eb="11">
      <t>カズ</t>
    </rPh>
    <phoneticPr fontId="2"/>
  </si>
  <si>
    <t>捕　　獲　　頭　　数</t>
    <rPh sb="0" eb="1">
      <t>ツカ</t>
    </rPh>
    <rPh sb="3" eb="4">
      <t>エ</t>
    </rPh>
    <rPh sb="6" eb="7">
      <t>アタマ</t>
    </rPh>
    <rPh sb="9" eb="10">
      <t>カズ</t>
    </rPh>
    <phoneticPr fontId="2"/>
  </si>
  <si>
    <t>返　　還　　頭　　数</t>
    <rPh sb="0" eb="1">
      <t>ヘン</t>
    </rPh>
    <rPh sb="3" eb="4">
      <t>メグ</t>
    </rPh>
    <rPh sb="6" eb="7">
      <t>アタマ</t>
    </rPh>
    <rPh sb="9" eb="10">
      <t>カズ</t>
    </rPh>
    <phoneticPr fontId="2"/>
  </si>
  <si>
    <t>処　　分　　頭　　数</t>
    <rPh sb="0" eb="1">
      <t>トコロ</t>
    </rPh>
    <rPh sb="3" eb="4">
      <t>ブン</t>
    </rPh>
    <rPh sb="6" eb="7">
      <t>アタマ</t>
    </rPh>
    <rPh sb="9" eb="10">
      <t>カズ</t>
    </rPh>
    <phoneticPr fontId="2"/>
  </si>
  <si>
    <t>種　　　　　　別</t>
    <rPh sb="0" eb="1">
      <t>タネ</t>
    </rPh>
    <rPh sb="7" eb="8">
      <t>ベツ</t>
    </rPh>
    <phoneticPr fontId="2"/>
  </si>
  <si>
    <t>試験件数</t>
    <rPh sb="0" eb="2">
      <t>シケン</t>
    </rPh>
    <rPh sb="2" eb="4">
      <t>ケンスウ</t>
    </rPh>
    <phoneticPr fontId="2"/>
  </si>
  <si>
    <t>不良件数</t>
    <rPh sb="0" eb="2">
      <t>フリョウ</t>
    </rPh>
    <rPh sb="2" eb="4">
      <t>ケンスウ</t>
    </rPh>
    <phoneticPr fontId="2"/>
  </si>
  <si>
    <t>添　　　　加　　　　物</t>
    <rPh sb="0" eb="1">
      <t>テン</t>
    </rPh>
    <rPh sb="5" eb="6">
      <t>クワ</t>
    </rPh>
    <rPh sb="10" eb="11">
      <t>モノ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</si>
  <si>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</si>
  <si>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</si>
  <si>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</si>
  <si>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振　　　動</t>
    <rPh sb="0" eb="1">
      <t>ブルイ</t>
    </rPh>
    <rPh sb="4" eb="5">
      <t>ドウ</t>
    </rPh>
    <phoneticPr fontId="2"/>
  </si>
  <si>
    <t>地盤沈下</t>
    <rPh sb="0" eb="2">
      <t>ジバン</t>
    </rPh>
    <rPh sb="2" eb="4">
      <t>チンカ</t>
    </rPh>
    <phoneticPr fontId="2"/>
  </si>
  <si>
    <t>悪　　　臭</t>
    <rPh sb="0" eb="1">
      <t>アク</t>
    </rPh>
    <rPh sb="4" eb="5">
      <t>シュウ</t>
    </rPh>
    <phoneticPr fontId="2"/>
  </si>
  <si>
    <t>そ　の　他</t>
    <rPh sb="4" eb="5">
      <t>タ</t>
    </rPh>
    <phoneticPr fontId="2"/>
  </si>
  <si>
    <t>愛宕病院</t>
    <rPh sb="0" eb="2">
      <t>アタゴ</t>
    </rPh>
    <rPh sb="2" eb="4">
      <t>ビョウイン</t>
    </rPh>
    <phoneticPr fontId="2"/>
  </si>
  <si>
    <t>井上病院</t>
    <rPh sb="0" eb="2">
      <t>イノウエ</t>
    </rPh>
    <rPh sb="2" eb="4">
      <t>ビョウイン</t>
    </rPh>
    <phoneticPr fontId="2"/>
  </si>
  <si>
    <t>今村病院</t>
    <rPh sb="0" eb="2">
      <t>イマムラ</t>
    </rPh>
    <rPh sb="2" eb="4">
      <t>ビョウイン</t>
    </rPh>
    <phoneticPr fontId="2"/>
  </si>
  <si>
    <t>恵美須町病院</t>
    <rPh sb="0" eb="4">
      <t>エビスマチ</t>
    </rPh>
    <rPh sb="4" eb="6">
      <t>ビョウイン</t>
    </rPh>
    <phoneticPr fontId="2"/>
  </si>
  <si>
    <t>大久保病院</t>
    <rPh sb="0" eb="3">
      <t>オオクボ</t>
    </rPh>
    <rPh sb="3" eb="5">
      <t>ビョウイン</t>
    </rPh>
    <phoneticPr fontId="2"/>
  </si>
  <si>
    <t>上戸町病院</t>
    <rPh sb="0" eb="3">
      <t>カミトマチ</t>
    </rPh>
    <rPh sb="3" eb="5">
      <t>ビョウイン</t>
    </rPh>
    <phoneticPr fontId="2"/>
  </si>
  <si>
    <t>光仁会病院</t>
    <rPh sb="0" eb="1">
      <t>ヒカリ</t>
    </rPh>
    <rPh sb="1" eb="2">
      <t>ジン</t>
    </rPh>
    <rPh sb="2" eb="3">
      <t>カイ</t>
    </rPh>
    <rPh sb="3" eb="5">
      <t>ビョウイン</t>
    </rPh>
    <phoneticPr fontId="2"/>
  </si>
  <si>
    <t>光晴会病院</t>
    <rPh sb="0" eb="1">
      <t>ヒカリ</t>
    </rPh>
    <rPh sb="1" eb="2">
      <t>ハ</t>
    </rPh>
    <rPh sb="2" eb="3">
      <t>カイ</t>
    </rPh>
    <rPh sb="3" eb="5">
      <t>ビョウイン</t>
    </rPh>
    <phoneticPr fontId="2"/>
  </si>
  <si>
    <t>光風台病院</t>
    <rPh sb="0" eb="3">
      <t>コウフウダイ</t>
    </rPh>
    <rPh sb="3" eb="5">
      <t>ビョウイン</t>
    </rPh>
    <phoneticPr fontId="2"/>
  </si>
  <si>
    <t>小江原中央病院</t>
    <rPh sb="0" eb="1">
      <t>コ</t>
    </rPh>
    <rPh sb="1" eb="2">
      <t>エ</t>
    </rPh>
    <rPh sb="2" eb="3">
      <t>ハラ</t>
    </rPh>
    <rPh sb="3" eb="5">
      <t>チュウオウ</t>
    </rPh>
    <rPh sb="5" eb="7">
      <t>ビョウイン</t>
    </rPh>
    <phoneticPr fontId="2"/>
  </si>
  <si>
    <t>小林病院</t>
    <rPh sb="0" eb="2">
      <t>コバヤシ</t>
    </rPh>
    <rPh sb="2" eb="4">
      <t>ビョウイン</t>
    </rPh>
    <phoneticPr fontId="2"/>
  </si>
  <si>
    <t>三景台病院</t>
    <rPh sb="0" eb="1">
      <t>サン</t>
    </rPh>
    <rPh sb="1" eb="2">
      <t>ケイ</t>
    </rPh>
    <rPh sb="2" eb="3">
      <t>ダイ</t>
    </rPh>
    <rPh sb="3" eb="5">
      <t>ビョウイン</t>
    </rPh>
    <phoneticPr fontId="2"/>
  </si>
  <si>
    <t>十善会病院</t>
    <rPh sb="0" eb="1">
      <t>ジュウ</t>
    </rPh>
    <rPh sb="1" eb="2">
      <t>ゼン</t>
    </rPh>
    <rPh sb="2" eb="3">
      <t>カイ</t>
    </rPh>
    <rPh sb="3" eb="5">
      <t>ビョウイン</t>
    </rPh>
    <phoneticPr fontId="2"/>
  </si>
  <si>
    <t>昭和会病院</t>
    <rPh sb="0" eb="1">
      <t>ショウ</t>
    </rPh>
    <rPh sb="1" eb="2">
      <t>ワ</t>
    </rPh>
    <rPh sb="2" eb="3">
      <t>カイ</t>
    </rPh>
    <rPh sb="3" eb="5">
      <t>ビョウイン</t>
    </rPh>
    <phoneticPr fontId="2"/>
  </si>
  <si>
    <t>聖フランシスコ病院</t>
    <rPh sb="0" eb="1">
      <t>セイ</t>
    </rPh>
    <rPh sb="7" eb="9">
      <t>ビョウイン</t>
    </rPh>
    <phoneticPr fontId="2"/>
  </si>
  <si>
    <t>高原中央病院</t>
    <rPh sb="0" eb="2">
      <t>タカハラ</t>
    </rPh>
    <rPh sb="2" eb="4">
      <t>チュウオウ</t>
    </rPh>
    <rPh sb="4" eb="6">
      <t>ビョウイン</t>
    </rPh>
    <phoneticPr fontId="2"/>
  </si>
  <si>
    <t>田上病院</t>
    <rPh sb="0" eb="2">
      <t>タガミ</t>
    </rPh>
    <rPh sb="2" eb="4">
      <t>ビョウイン</t>
    </rPh>
    <phoneticPr fontId="2"/>
  </si>
  <si>
    <t>田川療養所</t>
    <rPh sb="0" eb="2">
      <t>タガワ</t>
    </rPh>
    <rPh sb="2" eb="4">
      <t>リョウヨウ</t>
    </rPh>
    <rPh sb="4" eb="5">
      <t>ジョ</t>
    </rPh>
    <phoneticPr fontId="2"/>
  </si>
  <si>
    <t>千綿病院</t>
    <rPh sb="0" eb="1">
      <t>セン</t>
    </rPh>
    <rPh sb="1" eb="2">
      <t>ワタ</t>
    </rPh>
    <rPh sb="2" eb="4">
      <t>ビョウイン</t>
    </rPh>
    <phoneticPr fontId="2"/>
  </si>
  <si>
    <t>出口病院</t>
    <rPh sb="0" eb="2">
      <t>デグチ</t>
    </rPh>
    <rPh sb="2" eb="4">
      <t>ビョウイン</t>
    </rPh>
    <phoneticPr fontId="2"/>
  </si>
  <si>
    <t>長崎北徳洲会病院</t>
    <rPh sb="0" eb="2">
      <t>ナガサキ</t>
    </rPh>
    <rPh sb="2" eb="3">
      <t>キタ</t>
    </rPh>
    <rPh sb="3" eb="4">
      <t>トク</t>
    </rPh>
    <rPh sb="4" eb="5">
      <t>ス</t>
    </rPh>
    <rPh sb="5" eb="6">
      <t>カイ</t>
    </rPh>
    <rPh sb="6" eb="8">
      <t>ビョウイン</t>
    </rPh>
    <phoneticPr fontId="2"/>
  </si>
  <si>
    <t>長崎記念病院</t>
    <rPh sb="0" eb="2">
      <t>ナガサキ</t>
    </rPh>
    <rPh sb="2" eb="4">
      <t>キネン</t>
    </rPh>
    <rPh sb="4" eb="6">
      <t>ビョウイン</t>
    </rPh>
    <phoneticPr fontId="2"/>
  </si>
  <si>
    <t>長崎原爆病院</t>
    <rPh sb="0" eb="2">
      <t>ナガサキ</t>
    </rPh>
    <rPh sb="2" eb="4">
      <t>ゲンバク</t>
    </rPh>
    <rPh sb="4" eb="6">
      <t>ビョウイン</t>
    </rPh>
    <phoneticPr fontId="2"/>
  </si>
  <si>
    <t>虹が丘病院</t>
    <rPh sb="0" eb="1">
      <t>ニジ</t>
    </rPh>
    <rPh sb="2" eb="3">
      <t>オカ</t>
    </rPh>
    <rPh sb="3" eb="5">
      <t>ビョウイン</t>
    </rPh>
    <phoneticPr fontId="2"/>
  </si>
  <si>
    <t>西脇病院</t>
    <rPh sb="0" eb="2">
      <t>ニシワキ</t>
    </rPh>
    <rPh sb="2" eb="4">
      <t>ビョウイン</t>
    </rPh>
    <phoneticPr fontId="2"/>
  </si>
  <si>
    <t>廣中病院</t>
    <rPh sb="0" eb="1">
      <t>ヒロシ</t>
    </rPh>
    <rPh sb="1" eb="2">
      <t>ナカ</t>
    </rPh>
    <rPh sb="2" eb="4">
      <t>ビョウイン</t>
    </rPh>
    <phoneticPr fontId="2"/>
  </si>
  <si>
    <t>長崎みどり病院</t>
    <rPh sb="0" eb="2">
      <t>ナガサキ</t>
    </rPh>
    <rPh sb="5" eb="7">
      <t>ビョウイン</t>
    </rPh>
    <phoneticPr fontId="2"/>
  </si>
  <si>
    <t>三原台病院</t>
    <rPh sb="0" eb="3">
      <t>ミハラダイ</t>
    </rPh>
    <rPh sb="3" eb="5">
      <t>ビョウイン</t>
    </rPh>
    <phoneticPr fontId="2"/>
  </si>
  <si>
    <t>杠葉病院</t>
    <rPh sb="0" eb="1">
      <t>テコ</t>
    </rPh>
    <rPh sb="1" eb="2">
      <t>ハ</t>
    </rPh>
    <rPh sb="2" eb="4">
      <t>ビョウイン</t>
    </rPh>
    <phoneticPr fontId="2"/>
  </si>
  <si>
    <t>和仁会病院</t>
    <rPh sb="0" eb="1">
      <t>ワ</t>
    </rPh>
    <rPh sb="1" eb="2">
      <t>ジン</t>
    </rPh>
    <rPh sb="2" eb="3">
      <t>カイ</t>
    </rPh>
    <rPh sb="3" eb="5">
      <t>ビョウイン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</si>
  <si>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</si>
  <si>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</si>
  <si>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　　　　　　　　　　　　因　　　　　　　　　　　　別</t>
    <rPh sb="0" eb="1">
      <t>シ</t>
    </rPh>
    <rPh sb="13" eb="14">
      <t>イン</t>
    </rPh>
    <rPh sb="26" eb="27">
      <t>ベツ</t>
    </rPh>
    <phoneticPr fontId="2"/>
  </si>
  <si>
    <t>結核</t>
    <rPh sb="0" eb="2">
      <t>ケッカク</t>
    </rPh>
    <phoneticPr fontId="2"/>
  </si>
  <si>
    <t>自殺</t>
    <rPh sb="0" eb="2">
      <t>ジサツ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</si>
  <si>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</si>
  <si>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</si>
  <si>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</si>
  <si>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三重</t>
    <rPh sb="0" eb="2">
      <t>ミエ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</si>
  <si>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</si>
  <si>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</si>
  <si>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</si>
  <si>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年度　・　月</t>
    <rPh sb="0" eb="2">
      <t>ネンド</t>
    </rPh>
    <rPh sb="5" eb="6">
      <t>ツキ</t>
    </rPh>
    <phoneticPr fontId="2"/>
  </si>
  <si>
    <t>処　　　　　　　　　　理　　　　　　　　　　量</t>
    <rPh sb="0" eb="1">
      <t>トコロ</t>
    </rPh>
    <rPh sb="11" eb="12">
      <t>リ</t>
    </rPh>
    <rPh sb="22" eb="23">
      <t>リョウ</t>
    </rPh>
    <phoneticPr fontId="2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</si>
  <si>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2"/>
  </si>
  <si>
    <t>総　　　　　　数</t>
    <rPh sb="0" eb="1">
      <t>フサ</t>
    </rPh>
    <rPh sb="7" eb="8">
      <t>カズ</t>
    </rPh>
    <phoneticPr fontId="2"/>
  </si>
  <si>
    <t>年　度　・　月　</t>
    <rPh sb="0" eb="1">
      <t>トシ</t>
    </rPh>
    <rPh sb="2" eb="3">
      <t>タビ</t>
    </rPh>
    <rPh sb="6" eb="7">
      <t>ツキ</t>
    </rPh>
    <phoneticPr fontId="2"/>
  </si>
  <si>
    <t>母　　　　　　　　の　　　　　　　　年　　　　　　　　齢</t>
    <rPh sb="0" eb="1">
      <t>ハハ</t>
    </rPh>
    <rPh sb="18" eb="19">
      <t>トシ</t>
    </rPh>
    <rPh sb="27" eb="28">
      <t>ヨワイ</t>
    </rPh>
    <phoneticPr fontId="2"/>
  </si>
  <si>
    <t>～19歳</t>
    <rPh sb="3" eb="4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</si>
  <si>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</si>
  <si>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</si>
  <si>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</si>
  <si>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</si>
  <si>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</si>
  <si>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</si>
  <si>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計</t>
    <rPh sb="0" eb="1">
      <t>ケイ</t>
    </rPh>
    <phoneticPr fontId="2"/>
  </si>
  <si>
    <t>（4ヵ月）</t>
    <rPh sb="3" eb="4">
      <t>ゲツ</t>
    </rPh>
    <phoneticPr fontId="2"/>
  </si>
  <si>
    <t>（5ヵ月）</t>
    <rPh sb="3" eb="4">
      <t>ゲツ</t>
    </rPh>
    <phoneticPr fontId="2"/>
  </si>
  <si>
    <t>（6ヵ月）</t>
    <rPh sb="3" eb="4">
      <t>ゲツ</t>
    </rPh>
    <phoneticPr fontId="2"/>
  </si>
  <si>
    <t>（7ヵ月）</t>
    <rPh sb="3" eb="4">
      <t>ゲツ</t>
    </rPh>
    <phoneticPr fontId="2"/>
  </si>
  <si>
    <t>（8ヵ月）</t>
    <rPh sb="3" eb="4">
      <t>ゲツ</t>
    </rPh>
    <phoneticPr fontId="2"/>
  </si>
  <si>
    <t>（9ヵ月）</t>
    <rPh sb="3" eb="4">
      <t>ゲツ</t>
    </rPh>
    <phoneticPr fontId="2"/>
  </si>
  <si>
    <t>（10ヵ月）</t>
    <rPh sb="4" eb="5">
      <t>ゲツ</t>
    </rPh>
    <phoneticPr fontId="2"/>
  </si>
  <si>
    <t>（11ヵ月）</t>
    <rPh sb="4" eb="5">
      <t>ゲツ</t>
    </rPh>
    <phoneticPr fontId="2"/>
  </si>
  <si>
    <t>順　　　　位</t>
    <rPh sb="0" eb="1">
      <t>ジュン</t>
    </rPh>
    <rPh sb="5" eb="6">
      <t>クライ</t>
    </rPh>
    <phoneticPr fontId="2"/>
  </si>
  <si>
    <t>死　亡　数</t>
    <rPh sb="0" eb="1">
      <t>シ</t>
    </rPh>
    <rPh sb="2" eb="3">
      <t>ボウ</t>
    </rPh>
    <rPh sb="4" eb="5">
      <t>スウ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</si>
  <si>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</si>
  <si>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割　　合</t>
    <rPh sb="0" eb="1">
      <t>ワリ</t>
    </rPh>
    <rPh sb="3" eb="4">
      <t>ゴウ</t>
    </rPh>
    <phoneticPr fontId="2"/>
  </si>
  <si>
    <t>総　　　　　　　　　　　　　　　　　　　　　　　　　数</t>
    <rPh sb="0" eb="1">
      <t>フサ</t>
    </rPh>
    <rPh sb="26" eb="27">
      <t>カズ</t>
    </rPh>
    <phoneticPr fontId="2"/>
  </si>
  <si>
    <t>総　　　数</t>
    <rPh sb="0" eb="1">
      <t>フサ</t>
    </rPh>
    <rPh sb="4" eb="5">
      <t>カズ</t>
    </rPh>
    <phoneticPr fontId="2"/>
  </si>
  <si>
    <t>不　詳</t>
    <rPh sb="0" eb="1">
      <t>フ</t>
    </rPh>
    <rPh sb="2" eb="3">
      <t>ツマビ</t>
    </rPh>
    <phoneticPr fontId="2"/>
  </si>
  <si>
    <t>全　国</t>
    <rPh sb="0" eb="1">
      <t>ゼン</t>
    </rPh>
    <rPh sb="2" eb="3">
      <t>クニ</t>
    </rPh>
    <phoneticPr fontId="2"/>
  </si>
  <si>
    <t>長崎市</t>
    <rPh sb="0" eb="1">
      <t>チョウ</t>
    </rPh>
    <rPh sb="1" eb="2">
      <t>ザキ</t>
    </rPh>
    <rPh sb="2" eb="3">
      <t>シ</t>
    </rPh>
    <phoneticPr fontId="2"/>
  </si>
  <si>
    <t>総　　数</t>
    <rPh sb="0" eb="1">
      <t>フサ</t>
    </rPh>
    <rPh sb="3" eb="4">
      <t>カズ</t>
    </rPh>
    <phoneticPr fontId="2"/>
  </si>
  <si>
    <t>第　　　１　　　位</t>
    <rPh sb="0" eb="1">
      <t>ダイ</t>
    </rPh>
    <rPh sb="8" eb="9">
      <t>イ</t>
    </rPh>
    <phoneticPr fontId="2"/>
  </si>
  <si>
    <t>第　　　２　　　位</t>
    <rPh sb="0" eb="1">
      <t>ダイ</t>
    </rPh>
    <rPh sb="8" eb="9">
      <t>イ</t>
    </rPh>
    <phoneticPr fontId="2"/>
  </si>
  <si>
    <t>第　　　３　　　位</t>
    <rPh sb="0" eb="1">
      <t>ダイ</t>
    </rPh>
    <rPh sb="8" eb="9">
      <t>イ</t>
    </rPh>
    <phoneticPr fontId="2"/>
  </si>
  <si>
    <t>第　　　４　　　位</t>
    <rPh sb="0" eb="1">
      <t>ダイ</t>
    </rPh>
    <rPh sb="8" eb="9">
      <t>イ</t>
    </rPh>
    <phoneticPr fontId="2"/>
  </si>
  <si>
    <t>第　　　５　　　位</t>
    <rPh sb="0" eb="1">
      <t>ダイ</t>
    </rPh>
    <rPh sb="8" eb="9">
      <t>イ</t>
    </rPh>
    <phoneticPr fontId="2"/>
  </si>
  <si>
    <t>年　　　齢</t>
    <rPh sb="0" eb="1">
      <t>トシ</t>
    </rPh>
    <rPh sb="4" eb="5">
      <t>ヨワイ</t>
    </rPh>
    <phoneticPr fontId="2"/>
  </si>
  <si>
    <t>死　　　　　因</t>
    <rPh sb="0" eb="1">
      <t>シ</t>
    </rPh>
    <rPh sb="6" eb="7">
      <t>イン</t>
    </rPh>
    <phoneticPr fontId="2"/>
  </si>
  <si>
    <t>割合</t>
    <rPh sb="0" eb="2">
      <t>ワリアイ</t>
    </rPh>
    <phoneticPr fontId="2"/>
  </si>
  <si>
    <t>総数</t>
    <rPh sb="0" eb="2">
      <t>ソウスウ</t>
    </rPh>
    <phoneticPr fontId="2"/>
  </si>
  <si>
    <t>-</t>
  </si>
  <si>
    <t>歯　 　　科　　　　　　衛  生  士</t>
    <rPh sb="0" eb="1">
      <t>ハ</t>
    </rPh>
    <rPh sb="5" eb="6">
      <t>カ</t>
    </rPh>
    <rPh sb="12" eb="13">
      <t>マモル</t>
    </rPh>
    <rPh sb="15" eb="16">
      <t>ショウ</t>
    </rPh>
    <rPh sb="18" eb="19">
      <t>シ</t>
    </rPh>
    <phoneticPr fontId="2"/>
  </si>
  <si>
    <t>歯　　　 科　　　　　技　工　士</t>
    <rPh sb="0" eb="1">
      <t>ハ</t>
    </rPh>
    <rPh sb="5" eb="6">
      <t>カ</t>
    </rPh>
    <rPh sb="11" eb="12">
      <t>ワザ</t>
    </rPh>
    <rPh sb="13" eb="14">
      <t>タクミ</t>
    </rPh>
    <rPh sb="15" eb="16">
      <t>シ</t>
    </rPh>
    <phoneticPr fontId="2"/>
  </si>
  <si>
    <t>合 計 特 殊 出 生 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</si>
  <si>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 xml:space="preserve"> 不　　　　　　　明　</t>
    <rPh sb="1" eb="2">
      <t>フ</t>
    </rPh>
    <rPh sb="9" eb="10">
      <t>メイ</t>
    </rPh>
    <phoneticPr fontId="2"/>
  </si>
  <si>
    <t>出　 産 　順　 序</t>
    <rPh sb="0" eb="1">
      <t>デ</t>
    </rPh>
    <rPh sb="3" eb="4">
      <t>サン</t>
    </rPh>
    <rPh sb="6" eb="7">
      <t>ジュン</t>
    </rPh>
    <rPh sb="9" eb="10">
      <t>ジョ</t>
    </rPh>
    <phoneticPr fontId="2"/>
  </si>
  <si>
    <t>年　　　　　　  次</t>
    <rPh sb="0" eb="1">
      <t>トシ</t>
    </rPh>
    <rPh sb="9" eb="10">
      <t>ツギ</t>
    </rPh>
    <phoneticPr fontId="2"/>
  </si>
  <si>
    <t xml:space="preserve"> 12週～15週</t>
    <rPh sb="3" eb="4">
      <t>シュウ</t>
    </rPh>
    <rPh sb="7" eb="8">
      <t>シュウ</t>
    </rPh>
    <phoneticPr fontId="2"/>
  </si>
  <si>
    <t xml:space="preserve"> 16週～19週</t>
    <rPh sb="3" eb="4">
      <t>シュウ</t>
    </rPh>
    <rPh sb="7" eb="8">
      <t>シュウ</t>
    </rPh>
    <phoneticPr fontId="2"/>
  </si>
  <si>
    <t xml:space="preserve"> 20週～23週</t>
    <rPh sb="3" eb="4">
      <t>シュウ</t>
    </rPh>
    <rPh sb="7" eb="8">
      <t>シュウ</t>
    </rPh>
    <phoneticPr fontId="2"/>
  </si>
  <si>
    <t xml:space="preserve"> 24週～27週</t>
    <rPh sb="3" eb="4">
      <t>シュウ</t>
    </rPh>
    <rPh sb="7" eb="8">
      <t>シュウ</t>
    </rPh>
    <phoneticPr fontId="2"/>
  </si>
  <si>
    <t xml:space="preserve"> 28週～31週</t>
    <rPh sb="3" eb="4">
      <t>シュウ</t>
    </rPh>
    <rPh sb="7" eb="8">
      <t>シュウ</t>
    </rPh>
    <phoneticPr fontId="2"/>
  </si>
  <si>
    <t xml:space="preserve"> 32週～35週</t>
    <rPh sb="3" eb="4">
      <t>シュウ</t>
    </rPh>
    <rPh sb="7" eb="8">
      <t>シュウ</t>
    </rPh>
    <phoneticPr fontId="2"/>
  </si>
  <si>
    <t xml:space="preserve"> 36週～39週</t>
    <rPh sb="3" eb="4">
      <t>シュウ</t>
    </rPh>
    <rPh sb="7" eb="8">
      <t>シュウ</t>
    </rPh>
    <phoneticPr fontId="2"/>
  </si>
  <si>
    <t xml:space="preserve"> 40週～43週</t>
    <rPh sb="3" eb="4">
      <t>シュウ</t>
    </rPh>
    <rPh sb="7" eb="8">
      <t>シュウ</t>
    </rPh>
    <phoneticPr fontId="2"/>
  </si>
  <si>
    <t xml:space="preserve"> 内、胃、リウ、リハ</t>
    <rPh sb="1" eb="2">
      <t>ウチ</t>
    </rPh>
    <rPh sb="3" eb="4">
      <t>イ</t>
    </rPh>
    <phoneticPr fontId="2"/>
  </si>
  <si>
    <t>有害ごみ回収</t>
    <rPh sb="0" eb="2">
      <t>ユウガイ</t>
    </rPh>
    <rPh sb="4" eb="6">
      <t>カイシュウ</t>
    </rPh>
    <phoneticPr fontId="2"/>
  </si>
  <si>
    <t>ﾌﾟﾗｽﾁｯｸ製
容器包装</t>
    <rPh sb="7" eb="8">
      <t>セイ</t>
    </rPh>
    <rPh sb="9" eb="11">
      <t>ヨウキ</t>
    </rPh>
    <rPh sb="11" eb="13">
      <t>ホウソウ</t>
    </rPh>
    <phoneticPr fontId="2"/>
  </si>
  <si>
    <t>廃蛍光管</t>
    <rPh sb="0" eb="1">
      <t>ハイ</t>
    </rPh>
    <rPh sb="1" eb="3">
      <t>ケイコウ</t>
    </rPh>
    <rPh sb="3" eb="4">
      <t>カン</t>
    </rPh>
    <phoneticPr fontId="2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</si>
  <si>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2"/>
  </si>
  <si>
    <t>　　本表は、市内の病院、一般診療所、歯科診療所の総数で年末現在である。（病院とは２０床以上の病床を有する施設をいう。）</t>
    <rPh sb="2" eb="3">
      <t>ホン</t>
    </rPh>
    <rPh sb="3" eb="4">
      <t>ピョウ</t>
    </rPh>
    <rPh sb="6" eb="8">
      <t>シナイ</t>
    </rPh>
    <rPh sb="9" eb="11">
      <t>ビョウイン</t>
    </rPh>
    <rPh sb="12" eb="14">
      <t>イッパン</t>
    </rPh>
    <rPh sb="14" eb="17">
      <t>シンリョウジョ</t>
    </rPh>
    <rPh sb="18" eb="20">
      <t>シカ</t>
    </rPh>
    <rPh sb="20" eb="22">
      <t>シンリョウ</t>
    </rPh>
    <rPh sb="22" eb="23">
      <t>ジョ</t>
    </rPh>
    <rPh sb="24" eb="26">
      <t>ソウスウ</t>
    </rPh>
    <rPh sb="27" eb="29">
      <t>ネンマツ</t>
    </rPh>
    <rPh sb="29" eb="31">
      <t>ゲンザイ</t>
    </rPh>
    <rPh sb="36" eb="38">
      <t>ビョウイン</t>
    </rPh>
    <rPh sb="42" eb="43">
      <t>ユカ</t>
    </rPh>
    <rPh sb="43" eb="45">
      <t>イジョウ</t>
    </rPh>
    <rPh sb="46" eb="48">
      <t>ビョウショウ</t>
    </rPh>
    <rPh sb="49" eb="50">
      <t>ユウ</t>
    </rPh>
    <rPh sb="52" eb="54">
      <t>シセツ</t>
    </rPh>
    <phoneticPr fontId="2"/>
  </si>
  <si>
    <t>　本表は、市内の医療関係従事者届出数で各年末現在である。</t>
    <rPh sb="1" eb="2">
      <t>ホン</t>
    </rPh>
    <rPh sb="2" eb="3">
      <t>ヒョウ</t>
    </rPh>
    <rPh sb="5" eb="7">
      <t>シナイ</t>
    </rPh>
    <rPh sb="8" eb="10">
      <t>イリョウ</t>
    </rPh>
    <rPh sb="10" eb="12">
      <t>カンケイ</t>
    </rPh>
    <rPh sb="12" eb="15">
      <t>ジュウジシャ</t>
    </rPh>
    <rPh sb="15" eb="17">
      <t>トドケデ</t>
    </rPh>
    <rPh sb="17" eb="18">
      <t>スウ</t>
    </rPh>
    <rPh sb="19" eb="20">
      <t>カク</t>
    </rPh>
    <rPh sb="20" eb="21">
      <t>ネン</t>
    </rPh>
    <rPh sb="21" eb="22">
      <t>マツ</t>
    </rPh>
    <rPh sb="22" eb="24">
      <t>ゲンザイ</t>
    </rPh>
    <phoneticPr fontId="2"/>
  </si>
  <si>
    <t>　　　４　月</t>
    <rPh sb="5" eb="6">
      <t>ガツ</t>
    </rPh>
    <phoneticPr fontId="2"/>
  </si>
  <si>
    <t>　　　５　月</t>
    <rPh sb="5" eb="6">
      <t>ガツ</t>
    </rPh>
    <phoneticPr fontId="2"/>
  </si>
  <si>
    <t>　　　６　月</t>
    <rPh sb="5" eb="6">
      <t>ガツ</t>
    </rPh>
    <phoneticPr fontId="2"/>
  </si>
  <si>
    <t>　　　７　月</t>
    <rPh sb="5" eb="6">
      <t>ガツ</t>
    </rPh>
    <phoneticPr fontId="2"/>
  </si>
  <si>
    <t>　　　１　月</t>
    <rPh sb="5" eb="6">
      <t>ガツ</t>
    </rPh>
    <phoneticPr fontId="2"/>
  </si>
  <si>
    <t>　　　２　月</t>
    <rPh sb="5" eb="6">
      <t>ガツ</t>
    </rPh>
    <phoneticPr fontId="2"/>
  </si>
  <si>
    <t>　　　３　月</t>
    <rPh sb="5" eb="6">
      <t>ガツ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</si>
  <si>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</si>
  <si>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</si>
  <si>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脱水ケーキ</t>
    <rPh sb="0" eb="2">
      <t>ダッスイ</t>
    </rPh>
    <phoneticPr fontId="2"/>
  </si>
  <si>
    <t>し渣</t>
    <rPh sb="1" eb="2">
      <t>サ</t>
    </rPh>
    <phoneticPr fontId="2"/>
  </si>
  <si>
    <t>沈砂</t>
    <rPh sb="0" eb="1">
      <t>チン</t>
    </rPh>
    <rPh sb="1" eb="2">
      <t>スナ</t>
    </rPh>
    <phoneticPr fontId="2"/>
  </si>
  <si>
    <t>（単位　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</si>
  <si>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</si>
  <si>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蚊</t>
    <rPh sb="0" eb="1">
      <t>カ</t>
    </rPh>
    <phoneticPr fontId="2"/>
  </si>
  <si>
    <t>ハエ</t>
    <phoneticPr fontId="2"/>
  </si>
  <si>
    <t>ノミ</t>
    <phoneticPr fontId="2"/>
  </si>
  <si>
    <t>ゴキブリ</t>
    <phoneticPr fontId="2"/>
  </si>
  <si>
    <t>ダニ</t>
    <phoneticPr fontId="2"/>
  </si>
  <si>
    <t>ハチ</t>
    <phoneticPr fontId="2"/>
  </si>
  <si>
    <t>ムカデ</t>
    <phoneticPr fontId="2"/>
  </si>
  <si>
    <t>蛾</t>
    <rPh sb="0" eb="1">
      <t>ガ</t>
    </rPh>
    <phoneticPr fontId="2"/>
  </si>
  <si>
    <t>ヘビ</t>
    <phoneticPr fontId="2"/>
  </si>
  <si>
    <t>アリ</t>
    <phoneticPr fontId="2"/>
  </si>
  <si>
    <t>シロアリ</t>
    <phoneticPr fontId="2"/>
  </si>
  <si>
    <t>東　  部　  地 　 区</t>
    <rPh sb="0" eb="1">
      <t>ヒガシ</t>
    </rPh>
    <rPh sb="4" eb="5">
      <t>ブ</t>
    </rPh>
    <rPh sb="8" eb="9">
      <t>チ</t>
    </rPh>
    <rPh sb="12" eb="13">
      <t>ク</t>
    </rPh>
    <phoneticPr fontId="2"/>
  </si>
  <si>
    <t>本庁管内</t>
    <rPh sb="0" eb="2">
      <t>ホンチョウ</t>
    </rPh>
    <rPh sb="2" eb="4">
      <t>カンナイ</t>
    </rPh>
    <phoneticPr fontId="2"/>
  </si>
  <si>
    <t>日見</t>
    <rPh sb="0" eb="1">
      <t>ニチ</t>
    </rPh>
    <rPh sb="1" eb="2">
      <t>ミ</t>
    </rPh>
    <phoneticPr fontId="2"/>
  </si>
  <si>
    <t>東長崎</t>
    <rPh sb="0" eb="1">
      <t>ヒガシ</t>
    </rPh>
    <rPh sb="1" eb="3">
      <t>ナガサキ</t>
    </rPh>
    <phoneticPr fontId="2"/>
  </si>
  <si>
    <t>西　　部　　地　　区</t>
    <rPh sb="0" eb="1">
      <t>ニシ</t>
    </rPh>
    <rPh sb="3" eb="4">
      <t>ブ</t>
    </rPh>
    <rPh sb="6" eb="7">
      <t>チ</t>
    </rPh>
    <rPh sb="9" eb="10">
      <t>ク</t>
    </rPh>
    <phoneticPr fontId="2"/>
  </si>
  <si>
    <t>６</t>
    <phoneticPr fontId="2"/>
  </si>
  <si>
    <t>８</t>
    <phoneticPr fontId="2"/>
  </si>
  <si>
    <t>南　　部　　地　　区</t>
    <rPh sb="0" eb="1">
      <t>ミナミ</t>
    </rPh>
    <rPh sb="3" eb="4">
      <t>ブ</t>
    </rPh>
    <rPh sb="6" eb="7">
      <t>チ</t>
    </rPh>
    <rPh sb="9" eb="10">
      <t>ク</t>
    </rPh>
    <phoneticPr fontId="2"/>
  </si>
  <si>
    <t>小ヶ倉</t>
    <rPh sb="0" eb="1">
      <t>ショウ</t>
    </rPh>
    <rPh sb="2" eb="3">
      <t>クラ</t>
    </rPh>
    <phoneticPr fontId="2"/>
  </si>
  <si>
    <t>北　　部　　地　　区</t>
    <rPh sb="0" eb="1">
      <t>キタ</t>
    </rPh>
    <rPh sb="3" eb="4">
      <t>ブ</t>
    </rPh>
    <rPh sb="6" eb="7">
      <t>チ</t>
    </rPh>
    <rPh sb="9" eb="10">
      <t>ク</t>
    </rPh>
    <phoneticPr fontId="2"/>
  </si>
  <si>
    <t>西浦上</t>
    <rPh sb="0" eb="1">
      <t>ニシ</t>
    </rPh>
    <rPh sb="1" eb="3">
      <t>ウラカミ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</si>
  <si>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</si>
  <si>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</si>
  <si>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</si>
  <si>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年　　　　度</t>
    <rPh sb="0" eb="1">
      <t>トシ</t>
    </rPh>
    <rPh sb="5" eb="6">
      <t>ド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</si>
  <si>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</si>
  <si>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</si>
  <si>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>長崎県</t>
    <rPh sb="0" eb="3">
      <t>ナガサキケン</t>
    </rPh>
    <phoneticPr fontId="2"/>
  </si>
  <si>
    <t>びん　・ 缶
ペ   ッ   ト        ボ   ト   ル</t>
    <rPh sb="5" eb="6">
      <t>カン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</si>
  <si>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</si>
  <si>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准　看　護　師</t>
    <rPh sb="0" eb="1">
      <t>ジュン</t>
    </rPh>
    <rPh sb="2" eb="3">
      <t>ミ</t>
    </rPh>
    <rPh sb="4" eb="5">
      <t>ユズル</t>
    </rPh>
    <rPh sb="6" eb="7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</si>
  <si>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</si>
  <si>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</si>
  <si>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年次</t>
    <rPh sb="0" eb="1">
      <t>トシ</t>
    </rPh>
    <rPh sb="1" eb="2">
      <t>ツギ</t>
    </rPh>
    <phoneticPr fontId="2"/>
  </si>
  <si>
    <t>出産順序</t>
    <rPh sb="0" eb="1">
      <t>デ</t>
    </rPh>
    <rPh sb="1" eb="2">
      <t>サン</t>
    </rPh>
    <rPh sb="2" eb="3">
      <t>ジュン</t>
    </rPh>
    <rPh sb="3" eb="4">
      <t>ジョ</t>
    </rPh>
    <phoneticPr fontId="2"/>
  </si>
  <si>
    <t>焼　　却</t>
    <rPh sb="0" eb="1">
      <t>ヤキ</t>
    </rPh>
    <rPh sb="3" eb="4">
      <t>キャク</t>
    </rPh>
    <phoneticPr fontId="2"/>
  </si>
  <si>
    <t>埋　　立</t>
    <rPh sb="0" eb="1">
      <t>マイ</t>
    </rPh>
    <rPh sb="3" eb="4">
      <t>タテ</t>
    </rPh>
    <phoneticPr fontId="2"/>
  </si>
  <si>
    <t>破　　砕</t>
    <rPh sb="0" eb="1">
      <t>ヤブ</t>
    </rPh>
    <rPh sb="3" eb="4">
      <t>クダ</t>
    </rPh>
    <phoneticPr fontId="2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</si>
  <si>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2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</si>
  <si>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2"/>
  </si>
  <si>
    <t>平   成</t>
    <rPh sb="0" eb="1">
      <t>ヒラ</t>
    </rPh>
    <rPh sb="4" eb="5">
      <t>シゲル</t>
    </rPh>
    <phoneticPr fontId="2"/>
  </si>
  <si>
    <t>５類</t>
    <rPh sb="1" eb="2">
      <t>ルイ</t>
    </rPh>
    <phoneticPr fontId="2"/>
  </si>
  <si>
    <t>マラリア</t>
    <phoneticPr fontId="2"/>
  </si>
  <si>
    <t>感染症</t>
    <rPh sb="0" eb="3">
      <t>カンセンショウ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</si>
  <si>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</si>
  <si>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</si>
  <si>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５　　　　　　　　　　　類</t>
    <rPh sb="12" eb="13">
      <t>ルイ</t>
    </rPh>
    <phoneticPr fontId="2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</si>
  <si>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</si>
  <si>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9">
      <t>ショウコウ</t>
    </rPh>
    <rPh sb="9" eb="10">
      <t>グン</t>
    </rPh>
    <phoneticPr fontId="2"/>
  </si>
  <si>
    <t>破傷風</t>
    <rPh sb="0" eb="3">
      <t>ハショウフウ</t>
    </rPh>
    <phoneticPr fontId="2"/>
  </si>
  <si>
    <t>ネズミ</t>
    <phoneticPr fontId="2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</si>
  <si>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2"/>
  </si>
  <si>
    <t>焼却灰</t>
    <rPh sb="0" eb="3">
      <t>ショウキャクバイ</t>
    </rPh>
    <phoneticPr fontId="2"/>
  </si>
  <si>
    <t>し渣乾燥汚泥</t>
    <rPh sb="1" eb="2">
      <t>サ</t>
    </rPh>
    <rPh sb="2" eb="4">
      <t>カンソウ</t>
    </rPh>
    <rPh sb="4" eb="6">
      <t>オデイ</t>
    </rPh>
    <phoneticPr fontId="2"/>
  </si>
  <si>
    <t>Ｅ型肝炎</t>
    <rPh sb="1" eb="2">
      <t>ガタ</t>
    </rPh>
    <rPh sb="2" eb="4">
      <t>カンエン</t>
    </rPh>
    <phoneticPr fontId="2"/>
  </si>
  <si>
    <t>バンコマイシン耐性腸球菌感染症</t>
    <rPh sb="7" eb="9">
      <t>タイセイ</t>
    </rPh>
    <rPh sb="9" eb="10">
      <t>チョウ</t>
    </rPh>
    <rPh sb="10" eb="11">
      <t>キュウ</t>
    </rPh>
    <rPh sb="11" eb="12">
      <t>キン</t>
    </rPh>
    <rPh sb="12" eb="15">
      <t>カンセンショウ</t>
    </rPh>
    <phoneticPr fontId="2"/>
  </si>
  <si>
    <t xml:space="preserve"> 内、神内、呼、消、循、リハ、放</t>
    <rPh sb="1" eb="2">
      <t>ナイ</t>
    </rPh>
    <rPh sb="3" eb="4">
      <t>カミ</t>
    </rPh>
    <rPh sb="4" eb="5">
      <t>ウチ</t>
    </rPh>
    <rPh sb="6" eb="7">
      <t>コ</t>
    </rPh>
    <rPh sb="8" eb="9">
      <t>ケ</t>
    </rPh>
    <rPh sb="10" eb="11">
      <t>メグル</t>
    </rPh>
    <rPh sb="15" eb="16">
      <t>ホウ</t>
    </rPh>
    <phoneticPr fontId="2"/>
  </si>
  <si>
    <t>発　　　生　　　数</t>
  </si>
  <si>
    <t>試験件数</t>
  </si>
  <si>
    <t>不良件数</t>
  </si>
  <si>
    <t>外海</t>
    <rPh sb="0" eb="2">
      <t>ソトメ</t>
    </rPh>
    <phoneticPr fontId="2"/>
  </si>
  <si>
    <t>琴海</t>
    <rPh sb="0" eb="2">
      <t>キンカイ</t>
    </rPh>
    <phoneticPr fontId="2"/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</si>
  <si>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</si>
  <si>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</si>
  <si>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</si>
  <si>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</si>
  <si>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</si>
  <si>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</si>
  <si>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</si>
  <si>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</si>
  <si>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</si>
  <si>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</si>
  <si>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７</t>
    <phoneticPr fontId="2"/>
  </si>
  <si>
    <t>１１</t>
    <phoneticPr fontId="2"/>
  </si>
  <si>
    <t>１２</t>
    <phoneticPr fontId="2"/>
  </si>
  <si>
    <t>２１</t>
  </si>
  <si>
    <t>２１</t>
    <phoneticPr fontId="2"/>
  </si>
  <si>
    <t>２２</t>
    <phoneticPr fontId="2"/>
  </si>
  <si>
    <t>三和中央病院</t>
    <rPh sb="0" eb="2">
      <t>サンワ</t>
    </rPh>
    <rPh sb="2" eb="4">
      <t>チュウオウ</t>
    </rPh>
    <rPh sb="4" eb="6">
      <t>ビョウイン</t>
    </rPh>
    <phoneticPr fontId="2"/>
  </si>
  <si>
    <t>日浦病院</t>
    <rPh sb="0" eb="2">
      <t>ヒウラ</t>
    </rPh>
    <rPh sb="2" eb="4">
      <t>ビョウイン</t>
    </rPh>
    <phoneticPr fontId="2"/>
  </si>
  <si>
    <t>長崎友愛病院</t>
    <rPh sb="0" eb="2">
      <t>ナガサキ</t>
    </rPh>
    <rPh sb="2" eb="4">
      <t>ユウアイ</t>
    </rPh>
    <rPh sb="4" eb="6">
      <t>ビョウイン</t>
    </rPh>
    <phoneticPr fontId="2"/>
  </si>
  <si>
    <t>大石共立病院</t>
    <rPh sb="0" eb="2">
      <t>オオイシ</t>
    </rPh>
    <rPh sb="2" eb="4">
      <t>キョウリツ</t>
    </rPh>
    <rPh sb="4" eb="6">
      <t>ビョウイン</t>
    </rPh>
    <phoneticPr fontId="2"/>
  </si>
  <si>
    <t>急性脳炎</t>
    <rPh sb="0" eb="2">
      <t>キュウセイ</t>
    </rPh>
    <rPh sb="2" eb="4">
      <t>ノウエン</t>
    </rPh>
    <phoneticPr fontId="2"/>
  </si>
  <si>
    <t>クロイツフェルト・ヤコブ病</t>
    <rPh sb="12" eb="13">
      <t>ビョウ</t>
    </rPh>
    <phoneticPr fontId="2"/>
  </si>
  <si>
    <t xml:space="preserve">   第　　７　子</t>
    <rPh sb="3" eb="4">
      <t>ダイ</t>
    </rPh>
    <rPh sb="8" eb="9">
      <t>コ</t>
    </rPh>
    <phoneticPr fontId="2"/>
  </si>
  <si>
    <t xml:space="preserve">   第　　６　子</t>
    <rPh sb="3" eb="4">
      <t>ダイ</t>
    </rPh>
    <rPh sb="8" eb="9">
      <t>コ</t>
    </rPh>
    <phoneticPr fontId="2"/>
  </si>
  <si>
    <t xml:space="preserve">   第　　５　子</t>
    <rPh sb="3" eb="4">
      <t>ダイ</t>
    </rPh>
    <rPh sb="8" eb="9">
      <t>コ</t>
    </rPh>
    <phoneticPr fontId="2"/>
  </si>
  <si>
    <t xml:space="preserve">   第　　４　子</t>
    <rPh sb="3" eb="4">
      <t>ダイ</t>
    </rPh>
    <rPh sb="8" eb="9">
      <t>コ</t>
    </rPh>
    <phoneticPr fontId="2"/>
  </si>
  <si>
    <t xml:space="preserve">   第　　３　子</t>
    <rPh sb="3" eb="4">
      <t>ダイ</t>
    </rPh>
    <rPh sb="8" eb="9">
      <t>コ</t>
    </rPh>
    <phoneticPr fontId="2"/>
  </si>
  <si>
    <t xml:space="preserve">   第　　２　子</t>
    <rPh sb="3" eb="4">
      <t>ダイ</t>
    </rPh>
    <rPh sb="8" eb="9">
      <t>コ</t>
    </rPh>
    <phoneticPr fontId="2"/>
  </si>
  <si>
    <t xml:space="preserve">   第　　１　子</t>
    <rPh sb="3" eb="4">
      <t>ダイ</t>
    </rPh>
    <rPh sb="8" eb="9">
      <t>コ</t>
    </rPh>
    <phoneticPr fontId="2"/>
  </si>
  <si>
    <t>（注）　</t>
    <phoneticPr fontId="2"/>
  </si>
  <si>
    <t>　　　　　　　　　　　　　　　　　　　　　　　　　　　　　　　　　　　　　　    　　　　　　　　　　　　　　　　　　　　　　　　　 　</t>
    <phoneticPr fontId="2"/>
  </si>
  <si>
    <t xml:space="preserve">　　　　　　　　　　　　　　　　　　　　　　　　　　　　　　　　　　　　　　　 </t>
    <phoneticPr fontId="2"/>
  </si>
  <si>
    <t>ブルセラ病</t>
    <rPh sb="4" eb="5">
      <t>ビョウ</t>
    </rPh>
    <phoneticPr fontId="2"/>
  </si>
  <si>
    <t>総数</t>
    <rPh sb="0" eb="1">
      <t>フサ</t>
    </rPh>
    <rPh sb="1" eb="2">
      <t>カズ</t>
    </rPh>
    <phoneticPr fontId="2"/>
  </si>
  <si>
    <t>（単位　　人、件）</t>
    <rPh sb="1" eb="3">
      <t>タンイ</t>
    </rPh>
    <rPh sb="5" eb="6">
      <t>ヒト</t>
    </rPh>
    <rPh sb="7" eb="8">
      <t>ケン</t>
    </rPh>
    <phoneticPr fontId="2"/>
  </si>
  <si>
    <t>年　　　　月</t>
    <rPh sb="0" eb="1">
      <t>ネン</t>
    </rPh>
    <rPh sb="5" eb="6">
      <t>ツキ</t>
    </rPh>
    <phoneticPr fontId="2"/>
  </si>
  <si>
    <t>出　　　　　　　　生</t>
    <rPh sb="0" eb="1">
      <t>デ</t>
    </rPh>
    <rPh sb="9" eb="10">
      <t>ショウ</t>
    </rPh>
    <phoneticPr fontId="2"/>
  </si>
  <si>
    <t>死　　　　　　　　亡</t>
    <rPh sb="0" eb="1">
      <t>シ</t>
    </rPh>
    <rPh sb="9" eb="10">
      <t>ボウ</t>
    </rPh>
    <phoneticPr fontId="2"/>
  </si>
  <si>
    <t>乳　児</t>
    <rPh sb="0" eb="1">
      <t>チチ</t>
    </rPh>
    <rPh sb="2" eb="3">
      <t>コ</t>
    </rPh>
    <phoneticPr fontId="2"/>
  </si>
  <si>
    <t>死　産</t>
    <rPh sb="0" eb="1">
      <t>シ</t>
    </rPh>
    <rPh sb="2" eb="3">
      <t>サン</t>
    </rPh>
    <phoneticPr fontId="2"/>
  </si>
  <si>
    <t>死　亡</t>
    <rPh sb="0" eb="1">
      <t>シ</t>
    </rPh>
    <rPh sb="2" eb="3">
      <t>ボウ</t>
    </rPh>
    <phoneticPr fontId="2"/>
  </si>
  <si>
    <t>（再掲）</t>
    <rPh sb="1" eb="2">
      <t>サイ</t>
    </rPh>
    <rPh sb="2" eb="3">
      <t>ケイ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</si>
  <si>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</si>
  <si>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</si>
  <si>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</si>
  <si>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</si>
  <si>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</si>
  <si>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</si>
  <si>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</si>
  <si>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</si>
  <si>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</si>
  <si>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</si>
  <si>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</si>
  <si>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</si>
  <si>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　　　　　　　　（２）　死産は妊娠満１２週以後の死児の出産、乳児死亡は生後１年未満の死亡を計上している。</t>
    <rPh sb="12" eb="14">
      <t>シザン</t>
    </rPh>
    <rPh sb="15" eb="17">
      <t>ニンシン</t>
    </rPh>
    <rPh sb="17" eb="18">
      <t>マン</t>
    </rPh>
    <rPh sb="20" eb="21">
      <t>シュウ</t>
    </rPh>
    <rPh sb="21" eb="23">
      <t>イゴ</t>
    </rPh>
    <rPh sb="24" eb="25">
      <t>シ</t>
    </rPh>
    <rPh sb="25" eb="26">
      <t>ジ</t>
    </rPh>
    <rPh sb="27" eb="29">
      <t>シュッサン</t>
    </rPh>
    <rPh sb="30" eb="32">
      <t>ニュウジ</t>
    </rPh>
    <rPh sb="32" eb="34">
      <t>シボウ</t>
    </rPh>
    <rPh sb="35" eb="37">
      <t>セイゴ</t>
    </rPh>
    <rPh sb="38" eb="39">
      <t>ネン</t>
    </rPh>
    <rPh sb="39" eb="41">
      <t>ミマン</t>
    </rPh>
    <rPh sb="42" eb="44">
      <t>シボウ</t>
    </rPh>
    <rPh sb="45" eb="47">
      <t>ケイジョウ</t>
    </rPh>
    <phoneticPr fontId="2"/>
  </si>
  <si>
    <t>自　　然　　死　　産　　（　　妊　　娠　　月　　数　　）</t>
    <rPh sb="0" eb="1">
      <t>ジ</t>
    </rPh>
    <rPh sb="3" eb="4">
      <t>ゼン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</si>
  <si>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１２歳以上</t>
    <rPh sb="2" eb="3">
      <t>サイ</t>
    </rPh>
    <rPh sb="3" eb="5">
      <t>イジョウ</t>
    </rPh>
    <phoneticPr fontId="2"/>
  </si>
  <si>
    <t>１２歳未満</t>
    <rPh sb="2" eb="3">
      <t>サイ</t>
    </rPh>
    <rPh sb="3" eb="5">
      <t>ミマン</t>
    </rPh>
    <phoneticPr fontId="2"/>
  </si>
  <si>
    <t>肢体・臓器</t>
    <rPh sb="0" eb="1">
      <t>アシ</t>
    </rPh>
    <rPh sb="1" eb="2">
      <t>カラダ</t>
    </rPh>
    <rPh sb="3" eb="4">
      <t>ゾウ</t>
    </rPh>
    <rPh sb="4" eb="5">
      <t>ウツワ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</si>
  <si>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</si>
  <si>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産汚物</t>
    <rPh sb="0" eb="1">
      <t>サン</t>
    </rPh>
    <rPh sb="1" eb="2">
      <t>キタナ</t>
    </rPh>
    <rPh sb="2" eb="3">
      <t>モノ</t>
    </rPh>
    <phoneticPr fontId="2"/>
  </si>
  <si>
    <t>改葬遺骨</t>
    <rPh sb="0" eb="1">
      <t>アラタ</t>
    </rPh>
    <rPh sb="1" eb="2">
      <t>ソウ</t>
    </rPh>
    <rPh sb="2" eb="3">
      <t>イ</t>
    </rPh>
    <rPh sb="3" eb="4">
      <t>ホネ</t>
    </rPh>
    <phoneticPr fontId="2"/>
  </si>
  <si>
    <t>そ　の　１　　死　因　別　死　亡　者　数</t>
    <rPh sb="7" eb="8">
      <t>シ</t>
    </rPh>
    <rPh sb="9" eb="10">
      <t>イン</t>
    </rPh>
    <rPh sb="11" eb="12">
      <t>ベツ</t>
    </rPh>
    <rPh sb="13" eb="14">
      <t>シ</t>
    </rPh>
    <rPh sb="15" eb="16">
      <t>ボウ</t>
    </rPh>
    <rPh sb="17" eb="18">
      <t>シャ</t>
    </rPh>
    <rPh sb="19" eb="20">
      <t>スウ</t>
    </rPh>
    <phoneticPr fontId="2"/>
  </si>
  <si>
    <t>その３　　　死　因　別　死　亡　順　位</t>
    <rPh sb="6" eb="7">
      <t>シ</t>
    </rPh>
    <rPh sb="8" eb="9">
      <t>イン</t>
    </rPh>
    <rPh sb="10" eb="11">
      <t>ベツ</t>
    </rPh>
    <rPh sb="12" eb="13">
      <t>シ</t>
    </rPh>
    <rPh sb="14" eb="15">
      <t>ボウ</t>
    </rPh>
    <rPh sb="16" eb="17">
      <t>ジュン</t>
    </rPh>
    <rPh sb="18" eb="19">
      <t>クライ</t>
    </rPh>
    <phoneticPr fontId="2"/>
  </si>
  <si>
    <t>（1）　感　染　症　の　種　類</t>
    <rPh sb="4" eb="5">
      <t>カン</t>
    </rPh>
    <rPh sb="6" eb="7">
      <t>ソメ</t>
    </rPh>
    <rPh sb="8" eb="9">
      <t>ショウ</t>
    </rPh>
    <rPh sb="12" eb="13">
      <t>タネ</t>
    </rPh>
    <rPh sb="14" eb="15">
      <t>タグイ</t>
    </rPh>
    <phoneticPr fontId="2"/>
  </si>
  <si>
    <t>古　　紙</t>
    <rPh sb="0" eb="1">
      <t>コ</t>
    </rPh>
    <rPh sb="3" eb="4">
      <t>カミ</t>
    </rPh>
    <phoneticPr fontId="2"/>
  </si>
  <si>
    <t>２　月</t>
    <rPh sb="2" eb="3">
      <t>ガツ</t>
    </rPh>
    <phoneticPr fontId="4"/>
  </si>
  <si>
    <t>３　月</t>
    <rPh sb="2" eb="3">
      <t>ガツ</t>
    </rPh>
    <phoneticPr fontId="4"/>
  </si>
  <si>
    <t>日見中央病院</t>
    <rPh sb="0" eb="2">
      <t>ヒミ</t>
    </rPh>
    <rPh sb="2" eb="4">
      <t>チュウオウ</t>
    </rPh>
    <rPh sb="4" eb="6">
      <t>ビョウイン</t>
    </rPh>
    <phoneticPr fontId="2"/>
  </si>
  <si>
    <t>道ノ尾病院</t>
    <rPh sb="0" eb="1">
      <t>ミチ</t>
    </rPh>
    <rPh sb="2" eb="3">
      <t>オ</t>
    </rPh>
    <rPh sb="3" eb="5">
      <t>ビョウイン</t>
    </rPh>
    <phoneticPr fontId="2"/>
  </si>
  <si>
    <t xml:space="preserve"> 内、呼、消、循、外、脳外、リハ、放、麻</t>
    <rPh sb="1" eb="2">
      <t>ウチ</t>
    </rPh>
    <rPh sb="9" eb="10">
      <t>ソト</t>
    </rPh>
    <rPh sb="11" eb="12">
      <t>ノウ</t>
    </rPh>
    <rPh sb="12" eb="13">
      <t>ガイ</t>
    </rPh>
    <rPh sb="17" eb="18">
      <t>ホウ</t>
    </rPh>
    <rPh sb="19" eb="20">
      <t>アサ</t>
    </rPh>
    <phoneticPr fontId="2"/>
  </si>
  <si>
    <t xml:space="preserve"> 内、神内、呼、消、循、リウ、気食、リハ</t>
    <rPh sb="1" eb="2">
      <t>ウチ</t>
    </rPh>
    <rPh sb="6" eb="7">
      <t>コ</t>
    </rPh>
    <rPh sb="8" eb="9">
      <t>ケ</t>
    </rPh>
    <rPh sb="10" eb="11">
      <t>シタガ</t>
    </rPh>
    <rPh sb="15" eb="16">
      <t>キ</t>
    </rPh>
    <rPh sb="16" eb="17">
      <t>ショク</t>
    </rPh>
    <phoneticPr fontId="2"/>
  </si>
  <si>
    <t>人　　工　　死　　産　　（　　妊　　娠　　月　　数　　）</t>
    <rPh sb="0" eb="1">
      <t>ヒト</t>
    </rPh>
    <rPh sb="3" eb="4">
      <t>タクミ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</si>
  <si>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日本紅斑熱</t>
    <phoneticPr fontId="2"/>
  </si>
  <si>
    <t>６０　～　６９　　 　</t>
    <phoneticPr fontId="2"/>
  </si>
  <si>
    <t xml:space="preserve">７０歳　以上　　　 </t>
    <rPh sb="2" eb="3">
      <t>サイ</t>
    </rPh>
    <rPh sb="4" eb="6">
      <t>イジョウ</t>
    </rPh>
    <phoneticPr fontId="2"/>
  </si>
  <si>
    <t>長崎リハビリテーション病院</t>
    <rPh sb="0" eb="2">
      <t>ナガサキ</t>
    </rPh>
    <rPh sb="11" eb="13">
      <t>ビョウイン</t>
    </rPh>
    <phoneticPr fontId="2"/>
  </si>
  <si>
    <t>収       集       量        （単位　　kℓ）</t>
    <rPh sb="0" eb="1">
      <t>オサム</t>
    </rPh>
    <rPh sb="8" eb="9">
      <t>シュウ</t>
    </rPh>
    <rPh sb="16" eb="17">
      <t>リョウ</t>
    </rPh>
    <phoneticPr fontId="2"/>
  </si>
  <si>
    <t>２０　　年</t>
    <rPh sb="4" eb="5">
      <t>ネン</t>
    </rPh>
    <phoneticPr fontId="2"/>
  </si>
  <si>
    <t>痘そう</t>
    <rPh sb="0" eb="1">
      <t>トウ</t>
    </rPh>
    <phoneticPr fontId="2"/>
  </si>
  <si>
    <t>ペスト</t>
    <phoneticPr fontId="2"/>
  </si>
  <si>
    <t>南米出血熱</t>
    <rPh sb="0" eb="2">
      <t>ナンベイ</t>
    </rPh>
    <rPh sb="2" eb="4">
      <t>シュッケツ</t>
    </rPh>
    <rPh sb="4" eb="5">
      <t>ネツ</t>
    </rPh>
    <phoneticPr fontId="2"/>
  </si>
  <si>
    <t>コレラ</t>
    <phoneticPr fontId="2"/>
  </si>
  <si>
    <t>パラチフス</t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</si>
  <si>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</si>
  <si>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</si>
  <si>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黄熱</t>
    <rPh sb="0" eb="1">
      <t>キ</t>
    </rPh>
    <rPh sb="1" eb="2">
      <t>ネツ</t>
    </rPh>
    <phoneticPr fontId="2"/>
  </si>
  <si>
    <t>オムスク出血熱</t>
    <rPh sb="4" eb="6">
      <t>シュッケツ</t>
    </rPh>
    <rPh sb="6" eb="7">
      <t>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</si>
  <si>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</si>
  <si>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</si>
  <si>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サル痘</t>
    <rPh sb="2" eb="3">
      <t>トウ</t>
    </rPh>
    <phoneticPr fontId="2"/>
  </si>
  <si>
    <t>腎症候性出血熱</t>
    <rPh sb="0" eb="1">
      <t>ジン</t>
    </rPh>
    <rPh sb="1" eb="3">
      <t>ショウコウ</t>
    </rPh>
    <rPh sb="3" eb="4">
      <t>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</si>
  <si>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</si>
  <si>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炭疽</t>
    <rPh sb="0" eb="1">
      <t>スミ</t>
    </rPh>
    <rPh sb="1" eb="2">
      <t>ソ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</si>
  <si>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</si>
  <si>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</si>
  <si>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2"/>
  </si>
  <si>
    <t>日本脳炎</t>
    <rPh sb="0" eb="2">
      <t>ニホン</t>
    </rPh>
    <rPh sb="2" eb="4">
      <t>ノウエン</t>
    </rPh>
    <phoneticPr fontId="2"/>
  </si>
  <si>
    <t>Bウイルス病</t>
    <rPh sb="5" eb="6">
      <t>ビョウ</t>
    </rPh>
    <phoneticPr fontId="2"/>
  </si>
  <si>
    <t>鼻疸</t>
    <rPh sb="0" eb="1">
      <t>ハナ</t>
    </rPh>
    <rPh sb="1" eb="2">
      <t>タン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</si>
  <si>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</si>
  <si>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</si>
  <si>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発疹チフス</t>
    <rPh sb="0" eb="2">
      <t>ホッシン</t>
    </rPh>
    <phoneticPr fontId="2"/>
  </si>
  <si>
    <t>ボツリヌス症</t>
    <rPh sb="5" eb="6">
      <t>ショウ</t>
    </rPh>
    <phoneticPr fontId="2"/>
  </si>
  <si>
    <t>野兎病</t>
    <rPh sb="0" eb="2">
      <t>ノウサギ</t>
    </rPh>
    <rPh sb="2" eb="3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</si>
  <si>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</si>
  <si>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</si>
  <si>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類鼻疸</t>
    <rPh sb="0" eb="1">
      <t>ルイ</t>
    </rPh>
    <rPh sb="1" eb="2">
      <t>ハナ</t>
    </rPh>
    <rPh sb="2" eb="3">
      <t>ダン</t>
    </rPh>
    <phoneticPr fontId="2"/>
  </si>
  <si>
    <t>レジオネラ病</t>
    <rPh sb="5" eb="6">
      <t>ビョウ</t>
    </rPh>
    <phoneticPr fontId="2"/>
  </si>
  <si>
    <t>レプトスピラ病</t>
    <rPh sb="6" eb="7">
      <t>ビョウ</t>
    </rPh>
    <phoneticPr fontId="2"/>
  </si>
  <si>
    <t>ロッキー山紅斑熱</t>
    <rPh sb="4" eb="5">
      <t>サン</t>
    </rPh>
    <rPh sb="5" eb="6">
      <t>ベニ</t>
    </rPh>
    <rPh sb="6" eb="7">
      <t>ハン</t>
    </rPh>
    <rPh sb="7" eb="8">
      <t>ネツ</t>
    </rPh>
    <phoneticPr fontId="2"/>
  </si>
  <si>
    <t>ウイルス性肝炎（E型及びＡ型除く）</t>
    <rPh sb="4" eb="5">
      <t>セイ</t>
    </rPh>
    <rPh sb="5" eb="7">
      <t>カンエン</t>
    </rPh>
    <rPh sb="9" eb="10">
      <t>カタ</t>
    </rPh>
    <rPh sb="10" eb="11">
      <t>オヨ</t>
    </rPh>
    <rPh sb="13" eb="14">
      <t>カタ</t>
    </rPh>
    <rPh sb="14" eb="15">
      <t>ノゾ</t>
    </rPh>
    <phoneticPr fontId="2"/>
  </si>
  <si>
    <t>先天性風しん症候群</t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</si>
  <si>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</si>
  <si>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</si>
  <si>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４　　　　　　　　　　　類</t>
    <rPh sb="12" eb="13">
      <t>ルイ</t>
    </rPh>
    <phoneticPr fontId="2"/>
  </si>
  <si>
    <t>2類</t>
    <rPh sb="1" eb="2">
      <t>ルイ</t>
    </rPh>
    <phoneticPr fontId="2"/>
  </si>
  <si>
    <t>シラミ</t>
    <phoneticPr fontId="2"/>
  </si>
  <si>
    <t xml:space="preserve">   第　　８　子</t>
    <rPh sb="3" eb="4">
      <t>ダイ</t>
    </rPh>
    <rPh sb="8" eb="9">
      <t>コ</t>
    </rPh>
    <phoneticPr fontId="2"/>
  </si>
  <si>
    <t xml:space="preserve">   第　　９　子</t>
    <rPh sb="3" eb="4">
      <t>ダイ</t>
    </rPh>
    <rPh sb="8" eb="9">
      <t>コ</t>
    </rPh>
    <phoneticPr fontId="2"/>
  </si>
  <si>
    <t>-</t>
    <phoneticPr fontId="2"/>
  </si>
  <si>
    <t>４１</t>
    <phoneticPr fontId="2"/>
  </si>
  <si>
    <t xml:space="preserve">   第　１０　子</t>
    <rPh sb="3" eb="4">
      <t>ダイ</t>
    </rPh>
    <rPh sb="8" eb="9">
      <t>コ</t>
    </rPh>
    <phoneticPr fontId="2"/>
  </si>
  <si>
    <t>２１年度</t>
  </si>
  <si>
    <t>.</t>
    <phoneticPr fontId="2"/>
  </si>
  <si>
    <t>　　　　　　　　（１）　この表の出生・死亡・死産については住所地で集計している。</t>
    <rPh sb="14" eb="15">
      <t>ヒョウ</t>
    </rPh>
    <rPh sb="16" eb="18">
      <t>シュッセイ</t>
    </rPh>
    <rPh sb="19" eb="21">
      <t>シボウ</t>
    </rPh>
    <rPh sb="22" eb="24">
      <t>シザン</t>
    </rPh>
    <rPh sb="29" eb="31">
      <t>ジュウショ</t>
    </rPh>
    <rPh sb="31" eb="32">
      <t>チ</t>
    </rPh>
    <rPh sb="33" eb="35">
      <t>シュウケイ</t>
    </rPh>
    <phoneticPr fontId="2"/>
  </si>
  <si>
    <t>…</t>
  </si>
  <si>
    <t>１</t>
  </si>
  <si>
    <t xml:space="preserve"> 産、婦、乳外、外</t>
    <rPh sb="1" eb="2">
      <t>サン</t>
    </rPh>
    <rPh sb="3" eb="4">
      <t>フ</t>
    </rPh>
    <rPh sb="5" eb="6">
      <t>ニュウ</t>
    </rPh>
    <rPh sb="6" eb="7">
      <t>ガイ</t>
    </rPh>
    <rPh sb="8" eb="9">
      <t>ガイ</t>
    </rPh>
    <phoneticPr fontId="2"/>
  </si>
  <si>
    <t xml:space="preserve"> 内、呼、消、循、外、皮、リハ、放</t>
    <rPh sb="1" eb="2">
      <t>ウチ</t>
    </rPh>
    <rPh sb="7" eb="8">
      <t>シタガ</t>
    </rPh>
    <rPh sb="16" eb="17">
      <t>ホウ</t>
    </rPh>
    <phoneticPr fontId="2"/>
  </si>
  <si>
    <t xml:space="preserve"> 内、心内、精、歯</t>
    <rPh sb="1" eb="2">
      <t>ウチ</t>
    </rPh>
    <rPh sb="3" eb="4">
      <t>シン</t>
    </rPh>
    <rPh sb="4" eb="5">
      <t>ナイ</t>
    </rPh>
    <rPh sb="6" eb="7">
      <t>セイ</t>
    </rPh>
    <rPh sb="8" eb="9">
      <t>ハ</t>
    </rPh>
    <phoneticPr fontId="2"/>
  </si>
  <si>
    <t>資料　　市福祉保健部地域保健課　　　</t>
    <rPh sb="0" eb="2">
      <t>シリョウ</t>
    </rPh>
    <rPh sb="4" eb="5">
      <t>シ</t>
    </rPh>
    <rPh sb="5" eb="7">
      <t>フクシ</t>
    </rPh>
    <rPh sb="7" eb="9">
      <t>ホケン</t>
    </rPh>
    <rPh sb="9" eb="10">
      <t>ブ</t>
    </rPh>
    <rPh sb="10" eb="12">
      <t>チイキ</t>
    </rPh>
    <rPh sb="12" eb="14">
      <t>ホケン</t>
    </rPh>
    <rPh sb="14" eb="15">
      <t>カ</t>
    </rPh>
    <phoneticPr fontId="2"/>
  </si>
  <si>
    <t>済生会長崎病院</t>
    <rPh sb="0" eb="1">
      <t>スミ</t>
    </rPh>
    <rPh sb="1" eb="2">
      <t>セイ</t>
    </rPh>
    <rPh sb="2" eb="3">
      <t>カイ</t>
    </rPh>
    <rPh sb="3" eb="5">
      <t>ナガサキ</t>
    </rPh>
    <rPh sb="5" eb="7">
      <t>ビョウイン</t>
    </rPh>
    <phoneticPr fontId="2"/>
  </si>
  <si>
    <t xml:space="preserve"> 内、心内、精、神</t>
    <rPh sb="1" eb="2">
      <t>ナイ</t>
    </rPh>
    <rPh sb="3" eb="4">
      <t>ココロ</t>
    </rPh>
    <rPh sb="4" eb="5">
      <t>ナイ</t>
    </rPh>
    <rPh sb="6" eb="7">
      <t>セイ</t>
    </rPh>
    <rPh sb="8" eb="9">
      <t>シン</t>
    </rPh>
    <phoneticPr fontId="2"/>
  </si>
  <si>
    <t>精神</t>
    <rPh sb="0" eb="1">
      <t>セイ</t>
    </rPh>
    <rPh sb="1" eb="2">
      <t>カミ</t>
    </rPh>
    <phoneticPr fontId="2"/>
  </si>
  <si>
    <t>結核</t>
    <rPh sb="0" eb="1">
      <t>ケツ</t>
    </rPh>
    <rPh sb="1" eb="2">
      <t>カク</t>
    </rPh>
    <phoneticPr fontId="2"/>
  </si>
  <si>
    <t>病　　　　　　床　　　　　　数</t>
    <rPh sb="0" eb="1">
      <t>ヤマイ</t>
    </rPh>
    <rPh sb="7" eb="8">
      <t>ユカ</t>
    </rPh>
    <rPh sb="14" eb="15">
      <t>スウ</t>
    </rPh>
    <phoneticPr fontId="2"/>
  </si>
  <si>
    <t>診　  　　   療  　　  　科  　  　　名</t>
    <rPh sb="0" eb="1">
      <t>ミ</t>
    </rPh>
    <rPh sb="9" eb="10">
      <t>リョウ</t>
    </rPh>
    <rPh sb="17" eb="18">
      <t>カ</t>
    </rPh>
    <rPh sb="25" eb="26">
      <t>メイ</t>
    </rPh>
    <phoneticPr fontId="2"/>
  </si>
  <si>
    <t>及び</t>
    <rPh sb="0" eb="1">
      <t>オヨ</t>
    </rPh>
    <phoneticPr fontId="2"/>
  </si>
  <si>
    <t>及　　　　　　　び</t>
    <rPh sb="0" eb="1">
      <t>オヨ</t>
    </rPh>
    <phoneticPr fontId="2"/>
  </si>
  <si>
    <t>年　　　次
及　　　び
地区別</t>
    <rPh sb="0" eb="1">
      <t>ネン</t>
    </rPh>
    <rPh sb="4" eb="5">
      <t>ツギ</t>
    </rPh>
    <rPh sb="6" eb="7">
      <t>イタル</t>
    </rPh>
    <rPh sb="12" eb="13">
      <t>チ</t>
    </rPh>
    <rPh sb="13" eb="14">
      <t>ク</t>
    </rPh>
    <rPh sb="14" eb="15">
      <t>ベツ</t>
    </rPh>
    <phoneticPr fontId="2"/>
  </si>
  <si>
    <t>年 度 及 び 病 院 別</t>
    <rPh sb="0" eb="1">
      <t>トシ</t>
    </rPh>
    <rPh sb="2" eb="3">
      <t>ド</t>
    </rPh>
    <rPh sb="4" eb="5">
      <t>オヨ</t>
    </rPh>
    <rPh sb="8" eb="9">
      <t>ヤマイ</t>
    </rPh>
    <rPh sb="10" eb="11">
      <t>イン</t>
    </rPh>
    <rPh sb="12" eb="13">
      <t>ベツ</t>
    </rPh>
    <phoneticPr fontId="2"/>
  </si>
  <si>
    <t>２２　　年</t>
    <rPh sb="4" eb="5">
      <t>ネン</t>
    </rPh>
    <phoneticPr fontId="2"/>
  </si>
  <si>
    <t>平　　成　　２１　　年</t>
  </si>
  <si>
    <t>年　　度　　　・　　　月</t>
    <rPh sb="0" eb="1">
      <t>トシ</t>
    </rPh>
    <rPh sb="3" eb="4">
      <t>ド</t>
    </rPh>
    <rPh sb="11" eb="12">
      <t>ツキ</t>
    </rPh>
    <phoneticPr fontId="2"/>
  </si>
  <si>
    <t>資料　　市市民局市民健康部地域保健課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phoneticPr fontId="2"/>
  </si>
  <si>
    <t>資料　　市市民局市民健康部地域保健課　　　（注）　１．　医師、歯科医師、薬剤師の届出は住所地、その他は届出の勤務地による。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rPh sb="22" eb="23">
      <t>チュウ</t>
    </rPh>
    <phoneticPr fontId="2"/>
  </si>
  <si>
    <t>資料　市市民局市民健康部地域保健課</t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phoneticPr fontId="2"/>
  </si>
  <si>
    <t>資料　　市市民局市民健康部地域保健課、市総務局総務部統計課、日本統計協会（日本統計年鑑）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rPh sb="19" eb="20">
      <t>シ</t>
    </rPh>
    <rPh sb="20" eb="22">
      <t>ソウム</t>
    </rPh>
    <rPh sb="22" eb="23">
      <t>キョク</t>
    </rPh>
    <rPh sb="23" eb="25">
      <t>ソウム</t>
    </rPh>
    <rPh sb="25" eb="26">
      <t>ブ</t>
    </rPh>
    <rPh sb="26" eb="29">
      <t>トウケイカ</t>
    </rPh>
    <rPh sb="30" eb="32">
      <t>ニッポン</t>
    </rPh>
    <rPh sb="32" eb="34">
      <t>トウケイ</t>
    </rPh>
    <rPh sb="34" eb="36">
      <t>キョウカイ</t>
    </rPh>
    <rPh sb="37" eb="39">
      <t>ニッポン</t>
    </rPh>
    <rPh sb="39" eb="41">
      <t>トウケイ</t>
    </rPh>
    <rPh sb="41" eb="43">
      <t>ネンカン</t>
    </rPh>
    <phoneticPr fontId="2"/>
  </si>
  <si>
    <t>資料　　市市民局市民健康部生活衛生課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セイカツ</t>
    </rPh>
    <rPh sb="15" eb="18">
      <t>エイセイカ</t>
    </rPh>
    <phoneticPr fontId="2"/>
  </si>
  <si>
    <t>資料　　市市民局市民生活部もみじ谷葬斎場　　　　　（注）　市外件数を含む。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セイカツ</t>
    </rPh>
    <rPh sb="12" eb="13">
      <t>ブ</t>
    </rPh>
    <rPh sb="16" eb="17">
      <t>タニ</t>
    </rPh>
    <rPh sb="17" eb="18">
      <t>ソウ</t>
    </rPh>
    <rPh sb="18" eb="20">
      <t>サイジョウ</t>
    </rPh>
    <rPh sb="26" eb="27">
      <t>チュウ</t>
    </rPh>
    <rPh sb="29" eb="31">
      <t>シガイ</t>
    </rPh>
    <rPh sb="31" eb="33">
      <t>ケンスウ</t>
    </rPh>
    <rPh sb="34" eb="35">
      <t>フク</t>
    </rPh>
    <phoneticPr fontId="2"/>
  </si>
  <si>
    <t xml:space="preserve">資料　　市市民局市民健康部生活衛生課       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セイカツ</t>
    </rPh>
    <rPh sb="15" eb="18">
      <t>エイセイカ</t>
    </rPh>
    <phoneticPr fontId="2"/>
  </si>
  <si>
    <t>資料　　市市民局環境部環境整備課</t>
    <rPh sb="0" eb="2">
      <t>シリョウ</t>
    </rPh>
    <rPh sb="4" eb="5">
      <t>シ</t>
    </rPh>
    <rPh sb="5" eb="7">
      <t>シミン</t>
    </rPh>
    <rPh sb="7" eb="8">
      <t>キョク</t>
    </rPh>
    <rPh sb="8" eb="11">
      <t>カンキョウブ</t>
    </rPh>
    <rPh sb="11" eb="13">
      <t>カンキョウ</t>
    </rPh>
    <rPh sb="13" eb="15">
      <t>セイビ</t>
    </rPh>
    <rPh sb="15" eb="16">
      <t>カ</t>
    </rPh>
    <phoneticPr fontId="2"/>
  </si>
  <si>
    <t>資料　　市市民局環境部環境整備課　　　（注）　　　　　</t>
    <rPh sb="0" eb="2">
      <t>シリョウ</t>
    </rPh>
    <rPh sb="4" eb="5">
      <t>シ</t>
    </rPh>
    <rPh sb="5" eb="7">
      <t>シミン</t>
    </rPh>
    <rPh sb="7" eb="8">
      <t>キョク</t>
    </rPh>
    <rPh sb="8" eb="11">
      <t>カンキョウブ</t>
    </rPh>
    <rPh sb="11" eb="13">
      <t>カンキョウ</t>
    </rPh>
    <rPh sb="13" eb="16">
      <t>セイビカ</t>
    </rPh>
    <rPh sb="20" eb="21">
      <t>チュウ</t>
    </rPh>
    <phoneticPr fontId="2"/>
  </si>
  <si>
    <t>ニュー琴海病院</t>
    <rPh sb="3" eb="5">
      <t>キンカイ</t>
    </rPh>
    <rPh sb="5" eb="7">
      <t>ビョウイン</t>
    </rPh>
    <phoneticPr fontId="2"/>
  </si>
  <si>
    <t xml:space="preserve"> 内、心内、精、皮、リハ、放</t>
    <rPh sb="1" eb="2">
      <t>ウチ</t>
    </rPh>
    <rPh sb="3" eb="4">
      <t>シン</t>
    </rPh>
    <rPh sb="4" eb="5">
      <t>ナイ</t>
    </rPh>
    <rPh sb="6" eb="7">
      <t>セイ</t>
    </rPh>
    <rPh sb="13" eb="14">
      <t>ホウ</t>
    </rPh>
    <phoneticPr fontId="2"/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</si>
  <si>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</si>
  <si>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３８</t>
    <phoneticPr fontId="2"/>
  </si>
  <si>
    <t>重複して処理するものがあるため、 総数は合計とは必ずしも一致しない。　</t>
    <phoneticPr fontId="2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</si>
  <si>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</si>
  <si>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悪性新生物</t>
    <rPh sb="0" eb="2">
      <t>アクセイ</t>
    </rPh>
    <rPh sb="2" eb="5">
      <t>シンセイブツ</t>
    </rPh>
    <phoneticPr fontId="3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</si>
  <si>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3"/>
  </si>
  <si>
    <t>肺炎</t>
    <rPh sb="0" eb="2">
      <t>ハイエン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</si>
  <si>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</si>
  <si>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3"/>
  </si>
  <si>
    <t>不慮の事故</t>
    <rPh sb="0" eb="2">
      <t>フリョ</t>
    </rPh>
    <rPh sb="3" eb="5">
      <t>ジコ</t>
    </rPh>
    <phoneticPr fontId="3"/>
  </si>
  <si>
    <t>老衰</t>
    <rPh sb="0" eb="2">
      <t>ロウスイ</t>
    </rPh>
    <phoneticPr fontId="3"/>
  </si>
  <si>
    <t>腎不全</t>
    <rPh sb="0" eb="3">
      <t>ジンフゼン</t>
    </rPh>
    <phoneticPr fontId="3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</si>
  <si>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</si>
  <si>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</si>
  <si>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その他の新生物</t>
    <rPh sb="2" eb="3">
      <t>タ</t>
    </rPh>
    <rPh sb="4" eb="7">
      <t>シンセイブツ</t>
    </rPh>
    <phoneticPr fontId="3"/>
  </si>
  <si>
    <t>敗血症</t>
    <rPh sb="0" eb="3">
      <t>ハイケツショウ</t>
    </rPh>
    <phoneticPr fontId="3"/>
  </si>
  <si>
    <t>11</t>
  </si>
  <si>
    <t>　　　　　　　　　</t>
    <phoneticPr fontId="2"/>
  </si>
  <si>
    <t>年　　　度</t>
    <rPh sb="0" eb="1">
      <t>ネン</t>
    </rPh>
    <rPh sb="4" eb="5">
      <t>ド</t>
    </rPh>
    <phoneticPr fontId="2"/>
  </si>
  <si>
    <t>　  　　２３年度　　</t>
    <rPh sb="7" eb="9">
      <t>ネンド</t>
    </rPh>
    <phoneticPr fontId="2"/>
  </si>
  <si>
    <t xml:space="preserve">    　     ２３年　　</t>
  </si>
  <si>
    <t>　　　　２３年度</t>
  </si>
  <si>
    <t>２３年　</t>
  </si>
  <si>
    <t>　　　　　２３年　</t>
  </si>
  <si>
    <t>２２年度</t>
  </si>
  <si>
    <t>84</t>
  </si>
  <si>
    <t>108</t>
  </si>
  <si>
    <t>２３年度</t>
  </si>
  <si>
    <t>平　成　２２　年　度</t>
  </si>
  <si>
    <t>平　　成　　２２　　年</t>
  </si>
  <si>
    <t>平　成　　２２　年度</t>
  </si>
  <si>
    <t>平成２２年度</t>
  </si>
  <si>
    <t>２２　年　度</t>
  </si>
  <si>
    <t>２３　年　度</t>
  </si>
  <si>
    <t>　　　　　　　　　　　　２３　年度　　</t>
  </si>
  <si>
    <t>　　２３　年度末　　</t>
  </si>
  <si>
    <t>長崎腎病院</t>
    <rPh sb="0" eb="2">
      <t>ナガサキ</t>
    </rPh>
    <rPh sb="2" eb="3">
      <t>ジン</t>
    </rPh>
    <rPh sb="3" eb="5">
      <t>ビョウイン</t>
    </rPh>
    <phoneticPr fontId="2"/>
  </si>
  <si>
    <t>出島病院</t>
    <rPh sb="0" eb="2">
      <t>デジマ</t>
    </rPh>
    <rPh sb="2" eb="4">
      <t>ビョウイン</t>
    </rPh>
    <phoneticPr fontId="2"/>
  </si>
  <si>
    <t>１９</t>
    <phoneticPr fontId="2"/>
  </si>
  <si>
    <t>診療日数</t>
    <rPh sb="0" eb="2">
      <t>シンリョウ</t>
    </rPh>
    <rPh sb="2" eb="4">
      <t>ニッスウ</t>
    </rPh>
    <phoneticPr fontId="2"/>
  </si>
  <si>
    <t>夜間</t>
    <rPh sb="0" eb="2">
      <t>ヤカン</t>
    </rPh>
    <phoneticPr fontId="2"/>
  </si>
  <si>
    <t>昼間</t>
    <rPh sb="0" eb="2">
      <t>チュウカン</t>
    </rPh>
    <phoneticPr fontId="2"/>
  </si>
  <si>
    <t>準夜</t>
    <rPh sb="0" eb="1">
      <t>ジュン</t>
    </rPh>
    <rPh sb="1" eb="2">
      <t>ヨル</t>
    </rPh>
    <phoneticPr fontId="2"/>
  </si>
  <si>
    <t>深夜</t>
    <rPh sb="0" eb="2">
      <t>シンヤ</t>
    </rPh>
    <phoneticPr fontId="2"/>
  </si>
  <si>
    <t>２３年度　</t>
    <rPh sb="2" eb="4">
      <t>ネンド</t>
    </rPh>
    <phoneticPr fontId="2"/>
  </si>
  <si>
    <t>内　　　科</t>
    <rPh sb="0" eb="1">
      <t>ウチ</t>
    </rPh>
    <rPh sb="4" eb="5">
      <t>カ</t>
    </rPh>
    <phoneticPr fontId="2"/>
  </si>
  <si>
    <t>小　　児　　科</t>
    <rPh sb="0" eb="1">
      <t>コ</t>
    </rPh>
    <rPh sb="3" eb="4">
      <t>ジ</t>
    </rPh>
    <rPh sb="6" eb="7">
      <t>カ</t>
    </rPh>
    <phoneticPr fontId="2"/>
  </si>
  <si>
    <t>1日平均
患者数</t>
    <rPh sb="1" eb="2">
      <t>ニチ</t>
    </rPh>
    <rPh sb="2" eb="4">
      <t>ヘイキン</t>
    </rPh>
    <rPh sb="5" eb="8">
      <t>カンジャスウ</t>
    </rPh>
    <phoneticPr fontId="2"/>
  </si>
  <si>
    <t>二次・協力
病院転送
人員</t>
    <rPh sb="0" eb="2">
      <t>ニジ</t>
    </rPh>
    <rPh sb="3" eb="5">
      <t>キョウリョク</t>
    </rPh>
    <rPh sb="6" eb="8">
      <t>ビョウイン</t>
    </rPh>
    <rPh sb="8" eb="10">
      <t>テンソウ</t>
    </rPh>
    <rPh sb="11" eb="13">
      <t>ジンイン</t>
    </rPh>
    <phoneticPr fontId="2"/>
  </si>
  <si>
    <t>（単位　日、人）</t>
    <rPh sb="1" eb="3">
      <t>タンイ</t>
    </rPh>
    <rPh sb="4" eb="5">
      <t>ヒ</t>
    </rPh>
    <rPh sb="6" eb="7">
      <t>ニン</t>
    </rPh>
    <phoneticPr fontId="2"/>
  </si>
  <si>
    <t>（単位　　人）</t>
    <phoneticPr fontId="2"/>
  </si>
  <si>
    <t xml:space="preserve"> 内、胃、外、整、リハ、放</t>
    <rPh sb="1" eb="2">
      <t>ウチ</t>
    </rPh>
    <rPh sb="3" eb="4">
      <t>イ</t>
    </rPh>
    <rPh sb="5" eb="6">
      <t>ソト</t>
    </rPh>
    <rPh sb="7" eb="8">
      <t>セイ</t>
    </rPh>
    <rPh sb="12" eb="13">
      <t>ホウ</t>
    </rPh>
    <phoneticPr fontId="2"/>
  </si>
  <si>
    <t xml:space="preserve"> 内、神内、呼、消、循、リウ、外、整、こう門、リハ、放</t>
    <rPh sb="1" eb="2">
      <t>ナイ</t>
    </rPh>
    <rPh sb="15" eb="16">
      <t>ソト</t>
    </rPh>
    <rPh sb="17" eb="18">
      <t>セイ</t>
    </rPh>
    <rPh sb="26" eb="27">
      <t>ホウ</t>
    </rPh>
    <phoneticPr fontId="2"/>
  </si>
  <si>
    <t xml:space="preserve"> 内、呼、消、循、整、リハ、放</t>
    <rPh sb="1" eb="2">
      <t>ウチ</t>
    </rPh>
    <rPh sb="3" eb="4">
      <t>コ</t>
    </rPh>
    <rPh sb="5" eb="6">
      <t>ケ</t>
    </rPh>
    <rPh sb="7" eb="8">
      <t>シタガ</t>
    </rPh>
    <rPh sb="14" eb="15">
      <t>ホウ</t>
    </rPh>
    <phoneticPr fontId="2"/>
  </si>
  <si>
    <t xml:space="preserve"> 内、外、整、リハ</t>
    <rPh sb="1" eb="2">
      <t>ウチ</t>
    </rPh>
    <rPh sb="5" eb="6">
      <t>セイ</t>
    </rPh>
    <phoneticPr fontId="2"/>
  </si>
  <si>
    <t xml:space="preserve"> 内、呼内、消内、循内、血内、腎内、心外、泌、放</t>
    <rPh sb="1" eb="2">
      <t>ウチ</t>
    </rPh>
    <rPh sb="4" eb="5">
      <t>ナイ</t>
    </rPh>
    <rPh sb="7" eb="8">
      <t>ナイ</t>
    </rPh>
    <rPh sb="10" eb="11">
      <t>ナイ</t>
    </rPh>
    <rPh sb="12" eb="13">
      <t>チ</t>
    </rPh>
    <rPh sb="13" eb="14">
      <t>ナイ</t>
    </rPh>
    <rPh sb="15" eb="16">
      <t>ジン</t>
    </rPh>
    <rPh sb="16" eb="17">
      <t>ナイ</t>
    </rPh>
    <rPh sb="18" eb="19">
      <t>ココロ</t>
    </rPh>
    <rPh sb="19" eb="20">
      <t>ゲ</t>
    </rPh>
    <phoneticPr fontId="2"/>
  </si>
  <si>
    <t xml:space="preserve"> 内、呼、消、循、外、整、呼外、泌、リハ、放</t>
    <rPh sb="1" eb="2">
      <t>ナイ</t>
    </rPh>
    <rPh sb="3" eb="4">
      <t>コ</t>
    </rPh>
    <rPh sb="5" eb="6">
      <t>ショウ</t>
    </rPh>
    <rPh sb="7" eb="8">
      <t>ジュン</t>
    </rPh>
    <rPh sb="9" eb="10">
      <t>ゲ</t>
    </rPh>
    <rPh sb="11" eb="12">
      <t>セイ</t>
    </rPh>
    <rPh sb="13" eb="14">
      <t>コ</t>
    </rPh>
    <rPh sb="14" eb="15">
      <t>ゲ</t>
    </rPh>
    <rPh sb="21" eb="22">
      <t>ホウ</t>
    </rPh>
    <phoneticPr fontId="2"/>
  </si>
  <si>
    <t xml:space="preserve"> 内、呼内、消内、循内、小、外、消外、整、眼、リハ、放</t>
    <rPh sb="1" eb="2">
      <t>ウチ</t>
    </rPh>
    <rPh sb="4" eb="5">
      <t>ナイ</t>
    </rPh>
    <rPh sb="7" eb="8">
      <t>ナイ</t>
    </rPh>
    <rPh sb="10" eb="11">
      <t>ナイ</t>
    </rPh>
    <rPh sb="14" eb="15">
      <t>ソト</t>
    </rPh>
    <rPh sb="16" eb="17">
      <t>ショウ</t>
    </rPh>
    <rPh sb="17" eb="18">
      <t>ゲ</t>
    </rPh>
    <rPh sb="19" eb="20">
      <t>セイ</t>
    </rPh>
    <rPh sb="26" eb="27">
      <t>ホウ</t>
    </rPh>
    <phoneticPr fontId="2"/>
  </si>
  <si>
    <t xml:space="preserve"> 内、呼内、外、整、リウ、リハ</t>
    <rPh sb="1" eb="2">
      <t>ウチ</t>
    </rPh>
    <rPh sb="3" eb="4">
      <t>コ</t>
    </rPh>
    <rPh sb="4" eb="5">
      <t>ナイ</t>
    </rPh>
    <rPh sb="6" eb="7">
      <t>ゲ</t>
    </rPh>
    <rPh sb="8" eb="9">
      <t>セイ</t>
    </rPh>
    <phoneticPr fontId="2"/>
  </si>
  <si>
    <t xml:space="preserve"> 内、心内、精、神、呼、胃、外、整、形外、脳外、皮、リハ、放、麻</t>
    <rPh sb="1" eb="2">
      <t>ウチ</t>
    </rPh>
    <rPh sb="14" eb="15">
      <t>ソト</t>
    </rPh>
    <rPh sb="16" eb="17">
      <t>セイ</t>
    </rPh>
    <rPh sb="21" eb="22">
      <t>ノウ</t>
    </rPh>
    <rPh sb="22" eb="23">
      <t>ソト</t>
    </rPh>
    <rPh sb="29" eb="30">
      <t>ホウ</t>
    </rPh>
    <rPh sb="31" eb="32">
      <t>アサ</t>
    </rPh>
    <phoneticPr fontId="2"/>
  </si>
  <si>
    <t xml:space="preserve"> 内、心内、精、神</t>
    <rPh sb="1" eb="2">
      <t>ウチ</t>
    </rPh>
    <rPh sb="3" eb="4">
      <t>ココロ</t>
    </rPh>
    <rPh sb="4" eb="5">
      <t>ナイ</t>
    </rPh>
    <rPh sb="6" eb="7">
      <t>セイ</t>
    </rPh>
    <rPh sb="8" eb="9">
      <t>カミ</t>
    </rPh>
    <phoneticPr fontId="2"/>
  </si>
  <si>
    <t xml:space="preserve"> 内、外、整、脳外、皮、リハ</t>
    <rPh sb="1" eb="2">
      <t>ナイ</t>
    </rPh>
    <rPh sb="3" eb="4">
      <t>ゲ</t>
    </rPh>
    <rPh sb="5" eb="6">
      <t>タダシ</t>
    </rPh>
    <rPh sb="7" eb="8">
      <t>ノウ</t>
    </rPh>
    <rPh sb="8" eb="9">
      <t>ゲ</t>
    </rPh>
    <rPh sb="10" eb="11">
      <t>カワ</t>
    </rPh>
    <phoneticPr fontId="2"/>
  </si>
  <si>
    <t xml:space="preserve"> 精、心内、神内</t>
    <rPh sb="1" eb="2">
      <t>セイ</t>
    </rPh>
    <rPh sb="3" eb="4">
      <t>ココロ</t>
    </rPh>
    <rPh sb="6" eb="7">
      <t>カミ</t>
    </rPh>
    <rPh sb="7" eb="8">
      <t>ナイ</t>
    </rPh>
    <phoneticPr fontId="2"/>
  </si>
  <si>
    <t xml:space="preserve"> 内、心内、精、皮、歯</t>
    <rPh sb="1" eb="2">
      <t>ウチ</t>
    </rPh>
    <rPh sb="3" eb="4">
      <t>シン</t>
    </rPh>
    <rPh sb="4" eb="5">
      <t>ナイ</t>
    </rPh>
    <rPh sb="6" eb="7">
      <t>セイ</t>
    </rPh>
    <rPh sb="10" eb="11">
      <t>ハ</t>
    </rPh>
    <phoneticPr fontId="2"/>
  </si>
  <si>
    <t xml:space="preserve"> 内、外、整、形外、皮、泌、婦、眼、耳、リハ、放、歯</t>
    <rPh sb="1" eb="2">
      <t>ウチ</t>
    </rPh>
    <rPh sb="3" eb="4">
      <t>ソト</t>
    </rPh>
    <rPh sb="5" eb="6">
      <t>セイ</t>
    </rPh>
    <rPh sb="7" eb="8">
      <t>カタチ</t>
    </rPh>
    <rPh sb="8" eb="9">
      <t>ガイ</t>
    </rPh>
    <rPh sb="10" eb="11">
      <t>ヒ</t>
    </rPh>
    <rPh sb="16" eb="17">
      <t>メ</t>
    </rPh>
    <rPh sb="25" eb="26">
      <t>ハ</t>
    </rPh>
    <phoneticPr fontId="2"/>
  </si>
  <si>
    <t xml:space="preserve"> 内、循内、糖内、腎内、透析内、外、整、脳外、泌、リウ、リハ、放</t>
    <rPh sb="1" eb="2">
      <t>ウチ</t>
    </rPh>
    <rPh sb="4" eb="5">
      <t>ナイ</t>
    </rPh>
    <rPh sb="6" eb="7">
      <t>トウ</t>
    </rPh>
    <rPh sb="7" eb="8">
      <t>ナイ</t>
    </rPh>
    <rPh sb="9" eb="10">
      <t>ジン</t>
    </rPh>
    <rPh sb="10" eb="11">
      <t>ナイ</t>
    </rPh>
    <rPh sb="12" eb="14">
      <t>トウセキ</t>
    </rPh>
    <rPh sb="14" eb="15">
      <t>ナイ</t>
    </rPh>
    <rPh sb="16" eb="17">
      <t>ソト</t>
    </rPh>
    <rPh sb="18" eb="19">
      <t>セイ</t>
    </rPh>
    <rPh sb="20" eb="21">
      <t>ノウ</t>
    </rPh>
    <rPh sb="21" eb="22">
      <t>ゲ</t>
    </rPh>
    <rPh sb="23" eb="24">
      <t>ニジ</t>
    </rPh>
    <rPh sb="31" eb="32">
      <t>ホウ</t>
    </rPh>
    <phoneticPr fontId="2"/>
  </si>
  <si>
    <t xml:space="preserve"> 内、腎内、泌、リハ</t>
    <rPh sb="1" eb="2">
      <t>ナイ</t>
    </rPh>
    <rPh sb="3" eb="4">
      <t>ジン</t>
    </rPh>
    <rPh sb="4" eb="5">
      <t>ナイ</t>
    </rPh>
    <rPh sb="6" eb="7">
      <t>ヒ</t>
    </rPh>
    <phoneticPr fontId="2"/>
  </si>
  <si>
    <t xml:space="preserve"> 内、神内、消外、循内、血内、外</t>
    <rPh sb="1" eb="2">
      <t>ナイ</t>
    </rPh>
    <rPh sb="3" eb="4">
      <t>シン</t>
    </rPh>
    <rPh sb="4" eb="5">
      <t>ナイ</t>
    </rPh>
    <rPh sb="6" eb="7">
      <t>ケ</t>
    </rPh>
    <rPh sb="7" eb="8">
      <t>ガイ</t>
    </rPh>
    <rPh sb="9" eb="10">
      <t>ジュン</t>
    </rPh>
    <rPh sb="10" eb="11">
      <t>ナイ</t>
    </rPh>
    <rPh sb="12" eb="13">
      <t>ケツ</t>
    </rPh>
    <rPh sb="13" eb="14">
      <t>ナイ</t>
    </rPh>
    <rPh sb="15" eb="16">
      <t>ガイ</t>
    </rPh>
    <phoneticPr fontId="2"/>
  </si>
  <si>
    <t xml:space="preserve"> 内、消内、内視内、循内、呼内、感染内、糖内、腎内、透析内、老内、神内、</t>
    <rPh sb="1" eb="2">
      <t>ウチ</t>
    </rPh>
    <rPh sb="3" eb="4">
      <t>ケ</t>
    </rPh>
    <rPh sb="4" eb="5">
      <t>ナイ</t>
    </rPh>
    <rPh sb="6" eb="8">
      <t>ナイシ</t>
    </rPh>
    <rPh sb="8" eb="9">
      <t>ナイ</t>
    </rPh>
    <rPh sb="10" eb="11">
      <t>ジュン</t>
    </rPh>
    <rPh sb="11" eb="12">
      <t>ナイ</t>
    </rPh>
    <rPh sb="13" eb="14">
      <t>ヨ</t>
    </rPh>
    <rPh sb="14" eb="15">
      <t>ナイ</t>
    </rPh>
    <rPh sb="16" eb="18">
      <t>カンセン</t>
    </rPh>
    <rPh sb="18" eb="19">
      <t>ナイ</t>
    </rPh>
    <rPh sb="20" eb="21">
      <t>トウ</t>
    </rPh>
    <rPh sb="21" eb="22">
      <t>ナイ</t>
    </rPh>
    <rPh sb="23" eb="24">
      <t>ジン</t>
    </rPh>
    <rPh sb="24" eb="25">
      <t>ナイ</t>
    </rPh>
    <rPh sb="26" eb="28">
      <t>トウセキ</t>
    </rPh>
    <rPh sb="28" eb="29">
      <t>ナイ</t>
    </rPh>
    <rPh sb="30" eb="31">
      <t>ロウ</t>
    </rPh>
    <rPh sb="31" eb="32">
      <t>ナイ</t>
    </rPh>
    <rPh sb="33" eb="34">
      <t>カミ</t>
    </rPh>
    <rPh sb="34" eb="35">
      <t>ナイ</t>
    </rPh>
    <phoneticPr fontId="2"/>
  </si>
  <si>
    <t>風しん</t>
    <rPh sb="0" eb="1">
      <t>カゼ</t>
    </rPh>
    <phoneticPr fontId="2"/>
  </si>
  <si>
    <t>-</t>
    <phoneticPr fontId="2"/>
  </si>
  <si>
    <t>（各1）</t>
    <rPh sb="1" eb="2">
      <t>カク</t>
    </rPh>
    <phoneticPr fontId="2"/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</si>
  <si>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</si>
  <si>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</si>
  <si>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</si>
  <si>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</si>
  <si>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</si>
  <si>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</si>
  <si>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</si>
  <si>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</si>
  <si>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</si>
  <si>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</si>
  <si>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</si>
  <si>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</si>
  <si>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１５</t>
    <phoneticPr fontId="2"/>
  </si>
  <si>
    <t>１６</t>
    <phoneticPr fontId="2"/>
  </si>
  <si>
    <t>資料　市市民局市民健康部地域保健課　　　　　（注）　１．　心疾患は高血圧性を除く。</t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rPh sb="23" eb="24">
      <t>チュウ</t>
    </rPh>
    <rPh sb="29" eb="32">
      <t>シンシッカン</t>
    </rPh>
    <rPh sb="33" eb="36">
      <t>コウケツアツ</t>
    </rPh>
    <rPh sb="36" eb="37">
      <t>セイ</t>
    </rPh>
    <rPh sb="38" eb="39">
      <t>ノゾ</t>
    </rPh>
    <phoneticPr fontId="3"/>
  </si>
  <si>
    <t>市立野母崎病院</t>
    <rPh sb="0" eb="2">
      <t>シリツ</t>
    </rPh>
    <rPh sb="2" eb="5">
      <t>ノモザキ</t>
    </rPh>
    <rPh sb="5" eb="7">
      <t>ビョウイン</t>
    </rPh>
    <phoneticPr fontId="2"/>
  </si>
  <si>
    <t>在院患
者延数</t>
    <rPh sb="0" eb="2">
      <t>ザイイン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</si>
  <si>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外来患
者延数</t>
    <rPh sb="0" eb="2">
      <t>ガイライ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</si>
  <si>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年　　度</t>
    <rPh sb="0" eb="1">
      <t>トシ</t>
    </rPh>
    <rPh sb="3" eb="4">
      <t>ド</t>
    </rPh>
    <phoneticPr fontId="2"/>
  </si>
  <si>
    <t>患　　　者　　　延　　　数</t>
    <rPh sb="0" eb="1">
      <t>カン</t>
    </rPh>
    <rPh sb="4" eb="5">
      <t>モノ</t>
    </rPh>
    <rPh sb="8" eb="9">
      <t>ノ</t>
    </rPh>
    <rPh sb="12" eb="13">
      <t>スウ</t>
    </rPh>
    <phoneticPr fontId="2"/>
  </si>
  <si>
    <r>
      <rPr>
        <sz val="8"/>
        <color indexed="9"/>
        <rFont val="ＭＳ Ｐ明朝"/>
        <family val="1"/>
        <charset val="128"/>
      </rPr>
      <t>資料　市市民局市民健康部地域保健課　　　　　</t>
    </r>
    <r>
      <rPr>
        <sz val="8"/>
        <color indexed="9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　２．　割合は各年齢階級別死亡者数に対する百分率。</t>
    </r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rPh sb="23" eb="24">
      <t>チュウ</t>
    </rPh>
    <rPh sb="29" eb="31">
      <t>ワリアイ</t>
    </rPh>
    <rPh sb="32" eb="33">
      <t>カク</t>
    </rPh>
    <rPh sb="33" eb="35">
      <t>ネンレイ</t>
    </rPh>
    <rPh sb="35" eb="37">
      <t>カイキュウ</t>
    </rPh>
    <rPh sb="37" eb="38">
      <t>ベツ</t>
    </rPh>
    <rPh sb="38" eb="40">
      <t>シボウ</t>
    </rPh>
    <rPh sb="40" eb="41">
      <t>シャ</t>
    </rPh>
    <rPh sb="41" eb="42">
      <t>スウ</t>
    </rPh>
    <rPh sb="43" eb="44">
      <t>タイ</t>
    </rPh>
    <rPh sb="46" eb="49">
      <t>ヒャクブンリツ</t>
    </rPh>
    <phoneticPr fontId="3"/>
  </si>
  <si>
    <t>その２　年　齢　階　級　別　死　因　別　死　亡　者　数</t>
    <rPh sb="4" eb="5">
      <t>トシ</t>
    </rPh>
    <rPh sb="6" eb="7">
      <t>ヨワイ</t>
    </rPh>
    <rPh sb="8" eb="9">
      <t>カイ</t>
    </rPh>
    <rPh sb="10" eb="11">
      <t>キュウ</t>
    </rPh>
    <rPh sb="12" eb="13">
      <t>ベツ</t>
    </rPh>
    <rPh sb="14" eb="15">
      <t>シ</t>
    </rPh>
    <rPh sb="16" eb="17">
      <t>イン</t>
    </rPh>
    <rPh sb="18" eb="19">
      <t>ベツ</t>
    </rPh>
    <rPh sb="20" eb="21">
      <t>シ</t>
    </rPh>
    <rPh sb="22" eb="23">
      <t>ボウ</t>
    </rPh>
    <rPh sb="24" eb="25">
      <t>シャ</t>
    </rPh>
    <rPh sb="26" eb="27">
      <t>カズ</t>
    </rPh>
    <phoneticPr fontId="2"/>
  </si>
  <si>
    <t>（死亡者数）</t>
    <rPh sb="1" eb="3">
      <t>シボウ</t>
    </rPh>
    <rPh sb="3" eb="4">
      <t>シャ</t>
    </rPh>
    <rPh sb="4" eb="5">
      <t>スウ</t>
    </rPh>
    <phoneticPr fontId="2"/>
  </si>
  <si>
    <t xml:space="preserve">    　     ２４年　　</t>
  </si>
  <si>
    <t>　　２４　年度末　　</t>
  </si>
  <si>
    <t>平成　１６　　年</t>
    <rPh sb="0" eb="2">
      <t>ヘイセイ</t>
    </rPh>
    <rPh sb="7" eb="8">
      <t>ネン</t>
    </rPh>
    <phoneticPr fontId="2"/>
  </si>
  <si>
    <t>２４　　年</t>
    <rPh sb="4" eb="5">
      <t>ネン</t>
    </rPh>
    <phoneticPr fontId="2"/>
  </si>
  <si>
    <t>　　　　２４年度</t>
  </si>
  <si>
    <t>２４年度　</t>
    <rPh sb="2" eb="4">
      <t>ネンド</t>
    </rPh>
    <phoneticPr fontId="2"/>
  </si>
  <si>
    <t>２４年　</t>
  </si>
  <si>
    <t>　　　　　２４年　</t>
  </si>
  <si>
    <t>平成２４年</t>
  </si>
  <si>
    <t>　　　　　　　２３　　年</t>
  </si>
  <si>
    <t>　　　　　　　２４　　年</t>
  </si>
  <si>
    <t>92</t>
  </si>
  <si>
    <t>２４年度</t>
  </si>
  <si>
    <t>平　成　２４　年　度</t>
  </si>
  <si>
    <t>平　　成　　２４　　年</t>
  </si>
  <si>
    <t>２３　年</t>
  </si>
  <si>
    <t>２４　年</t>
  </si>
  <si>
    <t>２３年度　　</t>
  </si>
  <si>
    <t>２４年度　　</t>
    <rPh sb="2" eb="4">
      <t>ネンド</t>
    </rPh>
    <phoneticPr fontId="2"/>
  </si>
  <si>
    <t>平　成　　２３　年度</t>
  </si>
  <si>
    <t>　  　　２４年度　　</t>
    <rPh sb="7" eb="9">
      <t>ネンド</t>
    </rPh>
    <phoneticPr fontId="2"/>
  </si>
  <si>
    <t>平成２３年度</t>
  </si>
  <si>
    <t xml:space="preserve"> </t>
  </si>
  <si>
    <t>平成２４年度</t>
  </si>
  <si>
    <t>２４　年　度</t>
  </si>
  <si>
    <t>　　　　　　　　　　　　２４　年度　　</t>
  </si>
  <si>
    <t>悪性新生物</t>
  </si>
  <si>
    <t>耳鼻咽喉科</t>
    <rPh sb="0" eb="2">
      <t>ジビ</t>
    </rPh>
    <rPh sb="2" eb="4">
      <t>インコウ</t>
    </rPh>
    <rPh sb="4" eb="5">
      <t>カ</t>
    </rPh>
    <phoneticPr fontId="2"/>
  </si>
  <si>
    <t>９９　　　　地区別医療施設の状況</t>
    <rPh sb="6" eb="8">
      <t>チク</t>
    </rPh>
    <rPh sb="8" eb="9">
      <t>ベツ</t>
    </rPh>
    <rPh sb="9" eb="11">
      <t>イリョウ</t>
    </rPh>
    <rPh sb="11" eb="13">
      <t>シセツ</t>
    </rPh>
    <rPh sb="14" eb="16">
      <t>ジョウキョウ</t>
    </rPh>
    <phoneticPr fontId="2"/>
  </si>
  <si>
    <t>１００　　　　病院の診療科名と病床数</t>
    <rPh sb="7" eb="9">
      <t>ビョウイン</t>
    </rPh>
    <rPh sb="10" eb="12">
      <t>シンリョウ</t>
    </rPh>
    <rPh sb="12" eb="14">
      <t>カメイ</t>
    </rPh>
    <rPh sb="15" eb="17">
      <t>ビョウショウ</t>
    </rPh>
    <rPh sb="17" eb="18">
      <t>スウ</t>
    </rPh>
    <phoneticPr fontId="2"/>
  </si>
  <si>
    <t>１０１　　　医療関係従事者届出数</t>
    <rPh sb="6" eb="8">
      <t>イリョウ</t>
    </rPh>
    <rPh sb="8" eb="10">
      <t>カンケイ</t>
    </rPh>
    <rPh sb="10" eb="13">
      <t>ジュウジシャ</t>
    </rPh>
    <rPh sb="13" eb="15">
      <t>トドケデ</t>
    </rPh>
    <rPh sb="15" eb="16">
      <t>スウ</t>
    </rPh>
    <phoneticPr fontId="2"/>
  </si>
  <si>
    <t>1０２　　　市立病院利用状況</t>
    <rPh sb="6" eb="8">
      <t>シリツ</t>
    </rPh>
    <rPh sb="8" eb="10">
      <t>ビョウイン</t>
    </rPh>
    <rPh sb="10" eb="12">
      <t>リヨウ</t>
    </rPh>
    <rPh sb="12" eb="14">
      <t>ジョウキョウ</t>
    </rPh>
    <phoneticPr fontId="2"/>
  </si>
  <si>
    <t>１０３　長崎市夜間急患センター利用状況</t>
    <rPh sb="4" eb="7">
      <t>ナガサキシ</t>
    </rPh>
    <rPh sb="7" eb="9">
      <t>ヤカン</t>
    </rPh>
    <rPh sb="9" eb="11">
      <t>キュウカン</t>
    </rPh>
    <rPh sb="15" eb="17">
      <t>リヨウ</t>
    </rPh>
    <rPh sb="17" eb="19">
      <t>ジョウキョウ</t>
    </rPh>
    <phoneticPr fontId="2"/>
  </si>
  <si>
    <t>１０４　　人　口　動　態</t>
    <rPh sb="5" eb="6">
      <t>ヒト</t>
    </rPh>
    <rPh sb="7" eb="8">
      <t>クチ</t>
    </rPh>
    <rPh sb="9" eb="10">
      <t>ドウ</t>
    </rPh>
    <rPh sb="11" eb="12">
      <t>タイ</t>
    </rPh>
    <phoneticPr fontId="2"/>
  </si>
  <si>
    <t>１０５　　　出　生　児　数</t>
    <rPh sb="6" eb="7">
      <t>デ</t>
    </rPh>
    <rPh sb="8" eb="9">
      <t>ショウ</t>
    </rPh>
    <rPh sb="10" eb="11">
      <t>ジ</t>
    </rPh>
    <rPh sb="12" eb="13">
      <t>カズ</t>
    </rPh>
    <phoneticPr fontId="2"/>
  </si>
  <si>
    <t>１０６　　死　亡　者　数</t>
    <rPh sb="5" eb="6">
      <t>シ</t>
    </rPh>
    <rPh sb="7" eb="8">
      <t>ボウ</t>
    </rPh>
    <rPh sb="9" eb="10">
      <t>シャ</t>
    </rPh>
    <rPh sb="11" eb="12">
      <t>スウ</t>
    </rPh>
    <phoneticPr fontId="2"/>
  </si>
  <si>
    <t>１０７　　死　産　胎　数</t>
    <rPh sb="5" eb="6">
      <t>シ</t>
    </rPh>
    <rPh sb="7" eb="8">
      <t>サン</t>
    </rPh>
    <rPh sb="9" eb="10">
      <t>タイ</t>
    </rPh>
    <rPh sb="11" eb="12">
      <t>スウ</t>
    </rPh>
    <phoneticPr fontId="2"/>
  </si>
  <si>
    <t>１０８　　　感　染　症　の　状　況</t>
    <rPh sb="6" eb="7">
      <t>カン</t>
    </rPh>
    <rPh sb="8" eb="9">
      <t>ソメ</t>
    </rPh>
    <rPh sb="10" eb="11">
      <t>ショウ</t>
    </rPh>
    <rPh sb="14" eb="15">
      <t>ジョウ</t>
    </rPh>
    <rPh sb="16" eb="17">
      <t>イワン</t>
    </rPh>
    <phoneticPr fontId="2"/>
  </si>
  <si>
    <t>１０９　　　食　中　毒　患　者　発　生　数</t>
    <rPh sb="6" eb="7">
      <t>ショク</t>
    </rPh>
    <rPh sb="8" eb="9">
      <t>ナカ</t>
    </rPh>
    <rPh sb="10" eb="11">
      <t>ドク</t>
    </rPh>
    <rPh sb="12" eb="13">
      <t>ワズラ</t>
    </rPh>
    <rPh sb="14" eb="15">
      <t>モノ</t>
    </rPh>
    <rPh sb="16" eb="17">
      <t>パツ</t>
    </rPh>
    <rPh sb="18" eb="19">
      <t>ショウ</t>
    </rPh>
    <rPh sb="20" eb="21">
      <t>スウ</t>
    </rPh>
    <phoneticPr fontId="2"/>
  </si>
  <si>
    <t>１１０　　　結核患者年齢別発生数</t>
    <rPh sb="6" eb="8">
      <t>ケッカク</t>
    </rPh>
    <rPh sb="8" eb="10">
      <t>カンジャ</t>
    </rPh>
    <rPh sb="10" eb="12">
      <t>ネンレイ</t>
    </rPh>
    <rPh sb="12" eb="13">
      <t>ベツ</t>
    </rPh>
    <rPh sb="13" eb="15">
      <t>ハッセイ</t>
    </rPh>
    <rPh sb="15" eb="16">
      <t>スウ</t>
    </rPh>
    <phoneticPr fontId="2"/>
  </si>
  <si>
    <t>１１１　　　火　　葬　　件　　数</t>
    <rPh sb="6" eb="7">
      <t>ヒ</t>
    </rPh>
    <rPh sb="9" eb="10">
      <t>ソウ</t>
    </rPh>
    <rPh sb="12" eb="13">
      <t>ケン</t>
    </rPh>
    <rPh sb="15" eb="16">
      <t>カズ</t>
    </rPh>
    <phoneticPr fontId="2"/>
  </si>
  <si>
    <t>１１２　　食品営業施設監視状況</t>
    <rPh sb="5" eb="6">
      <t>ショク</t>
    </rPh>
    <rPh sb="6" eb="7">
      <t>シナ</t>
    </rPh>
    <rPh sb="7" eb="8">
      <t>エイ</t>
    </rPh>
    <rPh sb="8" eb="9">
      <t>ギョウ</t>
    </rPh>
    <rPh sb="9" eb="10">
      <t>シ</t>
    </rPh>
    <rPh sb="10" eb="11">
      <t>セツ</t>
    </rPh>
    <rPh sb="11" eb="12">
      <t>ラン</t>
    </rPh>
    <rPh sb="12" eb="13">
      <t>シ</t>
    </rPh>
    <rPh sb="13" eb="14">
      <t>ジョウ</t>
    </rPh>
    <rPh sb="14" eb="15">
      <t>キョウ</t>
    </rPh>
    <phoneticPr fontId="2"/>
  </si>
  <si>
    <t>１１３　　　食品衛生法等による検査状況</t>
    <rPh sb="6" eb="8">
      <t>ショクヒン</t>
    </rPh>
    <rPh sb="8" eb="11">
      <t>エイセイホウ</t>
    </rPh>
    <rPh sb="11" eb="12">
      <t>トウ</t>
    </rPh>
    <rPh sb="15" eb="17">
      <t>ケンサ</t>
    </rPh>
    <rPh sb="17" eb="19">
      <t>ジョウキョウ</t>
    </rPh>
    <phoneticPr fontId="2"/>
  </si>
  <si>
    <t>１１４　　　犬の登録、予防注射、捕獲及び返還、処分頭数</t>
    <rPh sb="6" eb="7">
      <t>イヌ</t>
    </rPh>
    <rPh sb="8" eb="10">
      <t>トウロク</t>
    </rPh>
    <rPh sb="11" eb="13">
      <t>ヨボウ</t>
    </rPh>
    <rPh sb="13" eb="15">
      <t>チュウシャ</t>
    </rPh>
    <rPh sb="16" eb="18">
      <t>ホカク</t>
    </rPh>
    <rPh sb="18" eb="19">
      <t>オヨ</t>
    </rPh>
    <rPh sb="20" eb="22">
      <t>ヘンカン</t>
    </rPh>
    <rPh sb="23" eb="25">
      <t>ショブン</t>
    </rPh>
    <rPh sb="25" eb="27">
      <t>トウスウ</t>
    </rPh>
    <phoneticPr fontId="2"/>
  </si>
  <si>
    <t>１１５　　衛生害虫等に関する相談件数</t>
    <rPh sb="5" eb="7">
      <t>エイセイ</t>
    </rPh>
    <rPh sb="7" eb="9">
      <t>ガイチュウ</t>
    </rPh>
    <rPh sb="9" eb="10">
      <t>トウ</t>
    </rPh>
    <rPh sb="11" eb="12">
      <t>カン</t>
    </rPh>
    <rPh sb="14" eb="18">
      <t>ソウダンケンスウ</t>
    </rPh>
    <phoneticPr fontId="2"/>
  </si>
  <si>
    <t>１１６　　　環境保全に係る苦情処理状況</t>
    <rPh sb="6" eb="8">
      <t>カンキョウ</t>
    </rPh>
    <rPh sb="8" eb="10">
      <t>ホゼン</t>
    </rPh>
    <rPh sb="11" eb="12">
      <t>カカ</t>
    </rPh>
    <rPh sb="13" eb="15">
      <t>クジョウ</t>
    </rPh>
    <rPh sb="15" eb="17">
      <t>ショリ</t>
    </rPh>
    <rPh sb="17" eb="19">
      <t>ジョウキョウ</t>
    </rPh>
    <phoneticPr fontId="2"/>
  </si>
  <si>
    <t>１１７　　　ご　み　処　理　状　況</t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</si>
  <si>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１１８　　　し　尿　処　理　状　況</t>
    <rPh sb="8" eb="9">
      <t>ニョウ</t>
    </rPh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</si>
  <si>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 xml:space="preserve"> リハ</t>
    <phoneticPr fontId="2"/>
  </si>
  <si>
    <t xml:space="preserve"> 内、呼内、消内、心臓内、気管内、脂質内、感染内、漢方内、老内、内視内、
 腎内、外、内分外、消外、呼外、乳外、肛外、気管外、腫瘍外、整、リハ、
 リウ、皮、泌、性泌、放</t>
    <rPh sb="1" eb="2">
      <t>ウチ</t>
    </rPh>
    <rPh sb="3" eb="4">
      <t>コ</t>
    </rPh>
    <rPh sb="4" eb="5">
      <t>ナイ</t>
    </rPh>
    <rPh sb="6" eb="7">
      <t>ケ</t>
    </rPh>
    <rPh sb="7" eb="8">
      <t>ナイ</t>
    </rPh>
    <rPh sb="9" eb="11">
      <t>シンゾウ</t>
    </rPh>
    <rPh sb="11" eb="12">
      <t>ナイ</t>
    </rPh>
    <rPh sb="13" eb="15">
      <t>キカン</t>
    </rPh>
    <rPh sb="15" eb="16">
      <t>ナイ</t>
    </rPh>
    <rPh sb="17" eb="19">
      <t>シシツ</t>
    </rPh>
    <rPh sb="19" eb="20">
      <t>ナイ</t>
    </rPh>
    <rPh sb="21" eb="23">
      <t>カンセン</t>
    </rPh>
    <rPh sb="23" eb="24">
      <t>ナイ</t>
    </rPh>
    <rPh sb="25" eb="26">
      <t>カン</t>
    </rPh>
    <rPh sb="26" eb="27">
      <t>ホウ</t>
    </rPh>
    <rPh sb="27" eb="28">
      <t>ナイ</t>
    </rPh>
    <rPh sb="29" eb="30">
      <t>ロウ</t>
    </rPh>
    <rPh sb="30" eb="31">
      <t>ナイ</t>
    </rPh>
    <rPh sb="38" eb="39">
      <t>ジン</t>
    </rPh>
    <rPh sb="39" eb="40">
      <t>ナイ</t>
    </rPh>
    <rPh sb="41" eb="42">
      <t>ソト</t>
    </rPh>
    <rPh sb="43" eb="44">
      <t>ナイ</t>
    </rPh>
    <rPh sb="44" eb="45">
      <t>ブン</t>
    </rPh>
    <rPh sb="45" eb="46">
      <t>ガイ</t>
    </rPh>
    <rPh sb="47" eb="48">
      <t>ショウ</t>
    </rPh>
    <rPh sb="48" eb="49">
      <t>ガイ</t>
    </rPh>
    <rPh sb="50" eb="51">
      <t>コ</t>
    </rPh>
    <rPh sb="51" eb="52">
      <t>ガイ</t>
    </rPh>
    <rPh sb="53" eb="54">
      <t>ニュウ</t>
    </rPh>
    <rPh sb="54" eb="55">
      <t>ガイ</t>
    </rPh>
    <rPh sb="67" eb="68">
      <t>セイ</t>
    </rPh>
    <rPh sb="82" eb="83">
      <t>ヒ</t>
    </rPh>
    <rPh sb="84" eb="85">
      <t>ホウ</t>
    </rPh>
    <phoneticPr fontId="2"/>
  </si>
  <si>
    <t xml:space="preserve"> 外、胸外、乳外、消外、内視外、大腸外、肛外、形外、眼、麻、放、脳外、整、</t>
    <rPh sb="6" eb="7">
      <t>ニュウ</t>
    </rPh>
    <rPh sb="7" eb="8">
      <t>ソト</t>
    </rPh>
    <phoneticPr fontId="2"/>
  </si>
  <si>
    <t xml:space="preserve"> 内、呼、消、循、外、整、泌</t>
    <rPh sb="1" eb="2">
      <t>ナイ</t>
    </rPh>
    <rPh sb="3" eb="4">
      <t>コ</t>
    </rPh>
    <rPh sb="5" eb="6">
      <t>ケ</t>
    </rPh>
    <rPh sb="7" eb="8">
      <t>メグル</t>
    </rPh>
    <rPh sb="9" eb="10">
      <t>ソト</t>
    </rPh>
    <rPh sb="11" eb="12">
      <t>タダシ</t>
    </rPh>
    <rPh sb="13" eb="14">
      <t>ヒツ</t>
    </rPh>
    <phoneticPr fontId="2"/>
  </si>
  <si>
    <t xml:space="preserve"> 内、心内、精、呼内、消内、循内、外、整、血管外、皮、泌、眼、リハ、耳</t>
    <rPh sb="1" eb="2">
      <t>ナイ</t>
    </rPh>
    <rPh sb="3" eb="5">
      <t>シンナイ</t>
    </rPh>
    <rPh sb="6" eb="7">
      <t>セイ</t>
    </rPh>
    <rPh sb="8" eb="9">
      <t>ヨ</t>
    </rPh>
    <rPh sb="9" eb="10">
      <t>ナイ</t>
    </rPh>
    <rPh sb="11" eb="12">
      <t>ケ</t>
    </rPh>
    <rPh sb="12" eb="13">
      <t>ナイ</t>
    </rPh>
    <rPh sb="14" eb="15">
      <t>ジュン</t>
    </rPh>
    <rPh sb="15" eb="16">
      <t>ナイ</t>
    </rPh>
    <rPh sb="17" eb="18">
      <t>ソト</t>
    </rPh>
    <rPh sb="19" eb="20">
      <t>タダシ</t>
    </rPh>
    <rPh sb="21" eb="22">
      <t>チ</t>
    </rPh>
    <rPh sb="22" eb="23">
      <t>カン</t>
    </rPh>
    <rPh sb="23" eb="24">
      <t>ソト</t>
    </rPh>
    <rPh sb="25" eb="26">
      <t>カワ</t>
    </rPh>
    <rPh sb="27" eb="28">
      <t>ヒツ</t>
    </rPh>
    <rPh sb="29" eb="30">
      <t>メ</t>
    </rPh>
    <rPh sb="34" eb="35">
      <t>ミミ</t>
    </rPh>
    <phoneticPr fontId="2"/>
  </si>
  <si>
    <t xml:space="preserve"> 内、心内、精、呼、小、外、整、呼外、小外、リハ</t>
    <rPh sb="1" eb="2">
      <t>ウチ</t>
    </rPh>
    <rPh sb="3" eb="5">
      <t>シンナイ</t>
    </rPh>
    <rPh sb="6" eb="7">
      <t>セイ</t>
    </rPh>
    <rPh sb="8" eb="9">
      <t>ヨ</t>
    </rPh>
    <rPh sb="10" eb="11">
      <t>ショウ</t>
    </rPh>
    <rPh sb="12" eb="13">
      <t>ソト</t>
    </rPh>
    <rPh sb="14" eb="15">
      <t>セイ</t>
    </rPh>
    <rPh sb="19" eb="20">
      <t>ショウ</t>
    </rPh>
    <rPh sb="20" eb="21">
      <t>ゲ</t>
    </rPh>
    <phoneticPr fontId="2"/>
  </si>
  <si>
    <t xml:space="preserve"> 内、リハ、麻</t>
    <rPh sb="6" eb="7">
      <t>アサ</t>
    </rPh>
    <phoneticPr fontId="2"/>
  </si>
  <si>
    <t xml:space="preserve"> 内、神内、呼、消、循、リウ、外、整、形外、脳外、泌、こう門、婦、リハ、放、麻  </t>
    <rPh sb="1" eb="2">
      <t>ウチ</t>
    </rPh>
    <rPh sb="15" eb="16">
      <t>ソト</t>
    </rPh>
    <rPh sb="17" eb="18">
      <t>セイ</t>
    </rPh>
    <rPh sb="19" eb="20">
      <t>ケイ</t>
    </rPh>
    <rPh sb="20" eb="21">
      <t>ソト</t>
    </rPh>
    <rPh sb="22" eb="23">
      <t>ノウ</t>
    </rPh>
    <rPh sb="23" eb="24">
      <t>ソト</t>
    </rPh>
    <rPh sb="25" eb="26">
      <t>ニジ</t>
    </rPh>
    <rPh sb="36" eb="37">
      <t>ホウ</t>
    </rPh>
    <rPh sb="38" eb="39">
      <t>アサ</t>
    </rPh>
    <phoneticPr fontId="2"/>
  </si>
  <si>
    <t xml:space="preserve"> 内、心内、精、脳外</t>
    <rPh sb="1" eb="2">
      <t>ウチ</t>
    </rPh>
    <rPh sb="6" eb="7">
      <t>セイ</t>
    </rPh>
    <rPh sb="8" eb="9">
      <t>ノウ</t>
    </rPh>
    <rPh sb="9" eb="10">
      <t>ソト</t>
    </rPh>
    <phoneticPr fontId="2"/>
  </si>
  <si>
    <t xml:space="preserve"> 内、呼、消、循、小、外、整、形外、脳外、心外、泌、こう門、リハ、放、麻、胃</t>
    <rPh sb="1" eb="2">
      <t>ウチ</t>
    </rPh>
    <rPh sb="9" eb="10">
      <t>ショウ</t>
    </rPh>
    <rPh sb="11" eb="12">
      <t>ソト</t>
    </rPh>
    <rPh sb="13" eb="14">
      <t>セイ</t>
    </rPh>
    <rPh sb="15" eb="16">
      <t>カタチ</t>
    </rPh>
    <rPh sb="16" eb="17">
      <t>ガイ</t>
    </rPh>
    <rPh sb="18" eb="19">
      <t>ノウ</t>
    </rPh>
    <rPh sb="19" eb="20">
      <t>ガイ</t>
    </rPh>
    <rPh sb="21" eb="22">
      <t>シン</t>
    </rPh>
    <rPh sb="22" eb="23">
      <t>ゲ</t>
    </rPh>
    <rPh sb="24" eb="25">
      <t>ニジ</t>
    </rPh>
    <rPh sb="33" eb="34">
      <t>ホウ</t>
    </rPh>
    <rPh sb="35" eb="36">
      <t>アサ</t>
    </rPh>
    <rPh sb="37" eb="38">
      <t>イ</t>
    </rPh>
    <phoneticPr fontId="2"/>
  </si>
  <si>
    <t xml:space="preserve"> 内、神内、呼内、消内、循内、糖内、脂質内、腎内、透析内、 リウ、外、
 血管外、消外、肛外、整、皮、リハ、放</t>
    <rPh sb="1" eb="2">
      <t>ウチ</t>
    </rPh>
    <rPh sb="4" eb="5">
      <t>ナイ</t>
    </rPh>
    <rPh sb="7" eb="8">
      <t>ナイ</t>
    </rPh>
    <rPh sb="10" eb="11">
      <t>ナイ</t>
    </rPh>
    <rPh sb="13" eb="14">
      <t>ナイ</t>
    </rPh>
    <rPh sb="15" eb="16">
      <t>トウ</t>
    </rPh>
    <rPh sb="16" eb="17">
      <t>ナイ</t>
    </rPh>
    <rPh sb="18" eb="20">
      <t>シシツ</t>
    </rPh>
    <rPh sb="20" eb="21">
      <t>ナイ</t>
    </rPh>
    <rPh sb="22" eb="23">
      <t>ジン</t>
    </rPh>
    <rPh sb="23" eb="24">
      <t>ナイ</t>
    </rPh>
    <rPh sb="25" eb="27">
      <t>トウセキ</t>
    </rPh>
    <rPh sb="27" eb="28">
      <t>ナイ</t>
    </rPh>
    <rPh sb="33" eb="34">
      <t>ソト</t>
    </rPh>
    <rPh sb="37" eb="39">
      <t>ケッカン</t>
    </rPh>
    <rPh sb="39" eb="40">
      <t>ガイ</t>
    </rPh>
    <rPh sb="42" eb="43">
      <t>ゲ</t>
    </rPh>
    <rPh sb="47" eb="48">
      <t>セイ</t>
    </rPh>
    <rPh sb="49" eb="50">
      <t>カワ</t>
    </rPh>
    <rPh sb="54" eb="55">
      <t>ホウ</t>
    </rPh>
    <phoneticPr fontId="2"/>
  </si>
  <si>
    <t>三菱重工業㈱長崎造船所病院</t>
    <rPh sb="0" eb="2">
      <t>ミツビシ</t>
    </rPh>
    <rPh sb="2" eb="4">
      <t>ジュウコウ</t>
    </rPh>
    <rPh sb="4" eb="5">
      <t>ギョウ</t>
    </rPh>
    <rPh sb="6" eb="8">
      <t>ナガサキ</t>
    </rPh>
    <rPh sb="8" eb="10">
      <t>ゾウセン</t>
    </rPh>
    <rPh sb="10" eb="11">
      <t>ジョ</t>
    </rPh>
    <rPh sb="11" eb="13">
      <t>ビョウイン</t>
    </rPh>
    <phoneticPr fontId="2"/>
  </si>
  <si>
    <t xml:space="preserve"> 内、外、整、形外、皮、眼、リハ</t>
    <rPh sb="1" eb="2">
      <t>ナイ</t>
    </rPh>
    <rPh sb="3" eb="4">
      <t>ゲ</t>
    </rPh>
    <rPh sb="5" eb="6">
      <t>タダシ</t>
    </rPh>
    <rPh sb="7" eb="8">
      <t>カタチ</t>
    </rPh>
    <rPh sb="8" eb="9">
      <t>ガイ</t>
    </rPh>
    <rPh sb="10" eb="11">
      <t>カワ</t>
    </rPh>
    <rPh sb="12" eb="13">
      <t>メ</t>
    </rPh>
    <phoneticPr fontId="2"/>
  </si>
  <si>
    <t xml:space="preserve"> 内、呼内、消内、循内、外、整、皮、リハ</t>
    <rPh sb="1" eb="2">
      <t>ウチ</t>
    </rPh>
    <rPh sb="3" eb="4">
      <t>コ</t>
    </rPh>
    <rPh sb="4" eb="5">
      <t>ナイ</t>
    </rPh>
    <rPh sb="7" eb="8">
      <t>ナイ</t>
    </rPh>
    <rPh sb="10" eb="11">
      <t>ナイ</t>
    </rPh>
    <rPh sb="12" eb="13">
      <t>ソト</t>
    </rPh>
    <rPh sb="14" eb="15">
      <t>セイ</t>
    </rPh>
    <rPh sb="16" eb="17">
      <t>カワ</t>
    </rPh>
    <phoneticPr fontId="2"/>
  </si>
  <si>
    <t>資料　　市市民局市民健康部地域保健課　　　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phoneticPr fontId="2"/>
  </si>
  <si>
    <t xml:space="preserve"> 内、呼内、循内、腎内、神内、内分内、代内、血内、皮、リウ、感染内、小、</t>
    <rPh sb="1" eb="2">
      <t>ウチ</t>
    </rPh>
    <rPh sb="3" eb="4">
      <t>ヨ</t>
    </rPh>
    <rPh sb="4" eb="5">
      <t>ナイ</t>
    </rPh>
    <rPh sb="6" eb="7">
      <t>ジュン</t>
    </rPh>
    <rPh sb="7" eb="8">
      <t>ナイ</t>
    </rPh>
    <rPh sb="9" eb="10">
      <t>ジン</t>
    </rPh>
    <rPh sb="10" eb="11">
      <t>ナイ</t>
    </rPh>
    <rPh sb="12" eb="13">
      <t>カミ</t>
    </rPh>
    <rPh sb="13" eb="14">
      <t>ナイ</t>
    </rPh>
    <rPh sb="15" eb="16">
      <t>ナイ</t>
    </rPh>
    <rPh sb="16" eb="17">
      <t>フン</t>
    </rPh>
    <rPh sb="17" eb="18">
      <t>ナイ</t>
    </rPh>
    <rPh sb="19" eb="20">
      <t>ダイ</t>
    </rPh>
    <rPh sb="20" eb="21">
      <t>ナイ</t>
    </rPh>
    <rPh sb="22" eb="23">
      <t>ケツ</t>
    </rPh>
    <rPh sb="23" eb="24">
      <t>ナイ</t>
    </rPh>
    <rPh sb="25" eb="26">
      <t>カワ</t>
    </rPh>
    <rPh sb="30" eb="32">
      <t>カンセン</t>
    </rPh>
    <rPh sb="32" eb="33">
      <t>ナイ</t>
    </rPh>
    <rPh sb="34" eb="35">
      <t>ショウ</t>
    </rPh>
    <phoneticPr fontId="2"/>
  </si>
  <si>
    <t xml:space="preserve"> 精、外、呼外、心外、乳外、泌、脳外、整、形外、眼、耳、小外、産婦、放、</t>
    <rPh sb="1" eb="2">
      <t>セイ</t>
    </rPh>
    <rPh sb="3" eb="4">
      <t>ソト</t>
    </rPh>
    <rPh sb="5" eb="6">
      <t>ヨ</t>
    </rPh>
    <rPh sb="6" eb="7">
      <t>ソト</t>
    </rPh>
    <rPh sb="8" eb="9">
      <t>シン</t>
    </rPh>
    <rPh sb="9" eb="10">
      <t>ソト</t>
    </rPh>
    <rPh sb="11" eb="12">
      <t>ニュウ</t>
    </rPh>
    <rPh sb="12" eb="13">
      <t>ソト</t>
    </rPh>
    <rPh sb="14" eb="15">
      <t>ヒ</t>
    </rPh>
    <rPh sb="16" eb="17">
      <t>ノウ</t>
    </rPh>
    <rPh sb="17" eb="18">
      <t>ソト</t>
    </rPh>
    <rPh sb="19" eb="20">
      <t>セイ</t>
    </rPh>
    <rPh sb="21" eb="22">
      <t>ケイ</t>
    </rPh>
    <rPh sb="22" eb="23">
      <t>ソト</t>
    </rPh>
    <rPh sb="24" eb="25">
      <t>メ</t>
    </rPh>
    <rPh sb="26" eb="27">
      <t>ミミ</t>
    </rPh>
    <rPh sb="28" eb="29">
      <t>ショウ</t>
    </rPh>
    <rPh sb="29" eb="30">
      <t>ソト</t>
    </rPh>
    <rPh sb="31" eb="32">
      <t>サン</t>
    </rPh>
    <rPh sb="32" eb="33">
      <t>フ</t>
    </rPh>
    <rPh sb="34" eb="35">
      <t>ホウ</t>
    </rPh>
    <phoneticPr fontId="2"/>
  </si>
  <si>
    <t>　　　本表は人口動態調査データの提供をうけ、長崎市データを集計した。</t>
    <phoneticPr fontId="2"/>
  </si>
  <si>
    <t>　　本表は人口動態調査データの提供をうけ、長崎市データを集計した。</t>
    <phoneticPr fontId="2"/>
  </si>
  <si>
    <t>　 本表は人口動態調査データの提供をうけ、長崎市データを集計した。</t>
    <phoneticPr fontId="2"/>
  </si>
  <si>
    <t>　本表は人口動態調査データの提供をうけ、長崎市データを集計した。</t>
    <phoneticPr fontId="2"/>
  </si>
  <si>
    <t>　本表は人口動態調査データの提供をうけ、長崎市データを集計した。</t>
    <phoneticPr fontId="2"/>
  </si>
  <si>
    <t>平　成　２３　年　度</t>
  </si>
  <si>
    <t>平　成　２５　年　度</t>
  </si>
  <si>
    <t>２２　年</t>
  </si>
  <si>
    <t>２５　年</t>
  </si>
  <si>
    <t>２５年度　　</t>
    <rPh sb="2" eb="4">
      <t>ネンド</t>
    </rPh>
    <phoneticPr fontId="2"/>
  </si>
  <si>
    <t>お　　 も　　 ち　　 ゃ</t>
  </si>
  <si>
    <t>平　成　　２４　年度</t>
  </si>
  <si>
    <t>平　成　　２５　年度</t>
  </si>
  <si>
    <t>　  　　２５年度　　</t>
    <rPh sb="7" eb="9">
      <t>ネンド</t>
    </rPh>
    <phoneticPr fontId="2"/>
  </si>
  <si>
    <t>平成２５年度</t>
  </si>
  <si>
    <t>２５　年　度</t>
  </si>
  <si>
    <t>２６　年</t>
    <rPh sb="3" eb="4">
      <t>ネン</t>
    </rPh>
    <phoneticPr fontId="2"/>
  </si>
  <si>
    <t>　　　　２５年度</t>
  </si>
  <si>
    <t xml:space="preserve">    　平成     ２１年　　</t>
    <rPh sb="5" eb="7">
      <t>ヘイセイ</t>
    </rPh>
    <phoneticPr fontId="2"/>
  </si>
  <si>
    <t xml:space="preserve">    　     ２５年　　</t>
  </si>
  <si>
    <t>　　２５　年度末　　</t>
  </si>
  <si>
    <t>平成　　２１　年度末　　</t>
    <rPh sb="0" eb="2">
      <t>ヘイセイ</t>
    </rPh>
    <phoneticPr fontId="2"/>
  </si>
  <si>
    <t>長崎みなとメディカルセンタ－成人病センター</t>
    <rPh sb="0" eb="2">
      <t>ナガサキ</t>
    </rPh>
    <rPh sb="14" eb="17">
      <t>セイジンビョウ</t>
    </rPh>
    <phoneticPr fontId="2"/>
  </si>
  <si>
    <t>２５年度　</t>
    <rPh sb="2" eb="4">
      <t>ネンド</t>
    </rPh>
    <phoneticPr fontId="2"/>
  </si>
  <si>
    <t>平成２１年度　</t>
    <rPh sb="0" eb="2">
      <t>ヘイセイ</t>
    </rPh>
    <rPh sb="4" eb="6">
      <t>ネンド</t>
    </rPh>
    <phoneticPr fontId="2"/>
  </si>
  <si>
    <t>２５年度</t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</si>
  <si>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</si>
  <si>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平　　成　　２３　　年</t>
  </si>
  <si>
    <t>平　　成　　２５　　年</t>
  </si>
  <si>
    <t>　　　　　　　　　　　　２５　年度　　</t>
  </si>
  <si>
    <t xml:space="preserve">　　　　焼却灰は埋立処分している。 </t>
    <rPh sb="4" eb="6">
      <t>ショウキャク</t>
    </rPh>
    <rPh sb="8" eb="10">
      <t>ウメタテ</t>
    </rPh>
    <phoneticPr fontId="2"/>
  </si>
  <si>
    <t>（注）  し尿の処理後、脱水ケーキは堆肥化、し渣は焼却、し渣乾燥汚泥は焼却後埋立処分、沈砂及び</t>
    <rPh sb="1" eb="2">
      <t>チュウ</t>
    </rPh>
    <phoneticPr fontId="2"/>
  </si>
  <si>
    <t>平成  　　２１年度　　</t>
    <rPh sb="0" eb="2">
      <t>ヘイセイ</t>
    </rPh>
    <rPh sb="8" eb="10">
      <t>ネンド</t>
    </rPh>
    <phoneticPr fontId="2"/>
  </si>
  <si>
    <t>資料　　市市民局環境部環境政策課</t>
    <rPh sb="0" eb="2">
      <t>シリョウ</t>
    </rPh>
    <rPh sb="4" eb="5">
      <t>シ</t>
    </rPh>
    <rPh sb="5" eb="7">
      <t>シミン</t>
    </rPh>
    <rPh sb="7" eb="8">
      <t>キョク</t>
    </rPh>
    <rPh sb="8" eb="11">
      <t>カンキョウブ</t>
    </rPh>
    <rPh sb="11" eb="13">
      <t>カンキョウ</t>
    </rPh>
    <rPh sb="13" eb="15">
      <t>セイサク</t>
    </rPh>
    <rPh sb="15" eb="16">
      <t>カ</t>
    </rPh>
    <phoneticPr fontId="2"/>
  </si>
  <si>
    <t>長崎みなとメディカルセンター
成人病センター</t>
    <rPh sb="0" eb="2">
      <t>ナガサキ</t>
    </rPh>
    <rPh sb="15" eb="18">
      <t>セイジンビョウ</t>
    </rPh>
    <phoneticPr fontId="2"/>
  </si>
  <si>
    <t xml:space="preserve"> 内、神内、呼、消、循、リウ、外、心外、泌、リハ、麻、腎内</t>
    <rPh sb="1" eb="2">
      <t>ウチ</t>
    </rPh>
    <rPh sb="6" eb="7">
      <t>コ</t>
    </rPh>
    <rPh sb="8" eb="9">
      <t>ケ</t>
    </rPh>
    <rPh sb="10" eb="11">
      <t>シタガ</t>
    </rPh>
    <rPh sb="17" eb="18">
      <t>シン</t>
    </rPh>
    <rPh sb="18" eb="19">
      <t>ソト</t>
    </rPh>
    <rPh sb="25" eb="26">
      <t>マ</t>
    </rPh>
    <rPh sb="27" eb="29">
      <t>ジンナイ</t>
    </rPh>
    <phoneticPr fontId="2"/>
  </si>
  <si>
    <t xml:space="preserve"> 内、心内、精、神内、呼内、消内、ペイン、緩和内、小、新生小、外、消外、</t>
    <rPh sb="1" eb="2">
      <t>ウチ</t>
    </rPh>
    <rPh sb="3" eb="4">
      <t>シン</t>
    </rPh>
    <rPh sb="4" eb="5">
      <t>ナイ</t>
    </rPh>
    <rPh sb="6" eb="7">
      <t>セイ</t>
    </rPh>
    <rPh sb="8" eb="9">
      <t>シン</t>
    </rPh>
    <rPh sb="9" eb="10">
      <t>ナイ</t>
    </rPh>
    <rPh sb="12" eb="13">
      <t>ナイ</t>
    </rPh>
    <rPh sb="15" eb="16">
      <t>ナイ</t>
    </rPh>
    <rPh sb="21" eb="23">
      <t>カンワ</t>
    </rPh>
    <rPh sb="23" eb="24">
      <t>ナイ</t>
    </rPh>
    <rPh sb="25" eb="26">
      <t>ショウ</t>
    </rPh>
    <rPh sb="27" eb="29">
      <t>シンセイ</t>
    </rPh>
    <rPh sb="29" eb="30">
      <t>ショウ</t>
    </rPh>
    <phoneticPr fontId="2"/>
  </si>
  <si>
    <t xml:space="preserve"> 整、呼外、小外、肛外、乳外、皮、泌、産婦、眼、耳、リハ、放、麻、病理、</t>
    <rPh sb="3" eb="4">
      <t>ヨ</t>
    </rPh>
    <rPh sb="4" eb="5">
      <t>ゲ</t>
    </rPh>
    <rPh sb="6" eb="7">
      <t>ショウ</t>
    </rPh>
    <rPh sb="7" eb="8">
      <t>ゲ</t>
    </rPh>
    <rPh sb="9" eb="10">
      <t>コウ</t>
    </rPh>
    <rPh sb="10" eb="11">
      <t>ゲ</t>
    </rPh>
    <rPh sb="12" eb="13">
      <t>チチ</t>
    </rPh>
    <rPh sb="13" eb="14">
      <t>ゲ</t>
    </rPh>
    <rPh sb="15" eb="16">
      <t>カワ</t>
    </rPh>
    <phoneticPr fontId="2"/>
  </si>
  <si>
    <t xml:space="preserve"> リハ、脳外、神内</t>
    <rPh sb="7" eb="8">
      <t>カミ</t>
    </rPh>
    <phoneticPr fontId="2"/>
  </si>
  <si>
    <t xml:space="preserve"> 麻、病理、救急、移植外、歯、矯歯、小歯、口外</t>
    <rPh sb="1" eb="2">
      <t>マ</t>
    </rPh>
    <rPh sb="3" eb="5">
      <t>ビョウリ</t>
    </rPh>
    <rPh sb="6" eb="8">
      <t>キュウキュウ</t>
    </rPh>
    <rPh sb="9" eb="11">
      <t>イショク</t>
    </rPh>
    <rPh sb="11" eb="12">
      <t>ソト</t>
    </rPh>
    <rPh sb="13" eb="14">
      <t>ハ</t>
    </rPh>
    <rPh sb="15" eb="16">
      <t>キョウ</t>
    </rPh>
    <rPh sb="16" eb="17">
      <t>ハ</t>
    </rPh>
    <rPh sb="18" eb="19">
      <t>ショウ</t>
    </rPh>
    <rPh sb="19" eb="20">
      <t>ハ</t>
    </rPh>
    <rPh sb="21" eb="22">
      <t>クチ</t>
    </rPh>
    <rPh sb="22" eb="23">
      <t>ソト</t>
    </rPh>
    <phoneticPr fontId="2"/>
  </si>
  <si>
    <t xml:space="preserve"> 内、神内、消内、循内、整、皮、泌、眼、耳、リハ、放、歯</t>
    <rPh sb="1" eb="2">
      <t>ウチ</t>
    </rPh>
    <rPh sb="3" eb="4">
      <t>カミ</t>
    </rPh>
    <rPh sb="4" eb="5">
      <t>ナイ</t>
    </rPh>
    <rPh sb="6" eb="7">
      <t>ケ</t>
    </rPh>
    <rPh sb="7" eb="8">
      <t>ナイ</t>
    </rPh>
    <rPh sb="9" eb="10">
      <t>メグル</t>
    </rPh>
    <rPh sb="10" eb="11">
      <t>ナイ</t>
    </rPh>
    <rPh sb="12" eb="13">
      <t>タダシ</t>
    </rPh>
    <rPh sb="14" eb="15">
      <t>カワ</t>
    </rPh>
    <rPh sb="16" eb="17">
      <t>ニジ</t>
    </rPh>
    <rPh sb="25" eb="26">
      <t>ホウ</t>
    </rPh>
    <rPh sb="27" eb="28">
      <t>ハ</t>
    </rPh>
    <phoneticPr fontId="2"/>
  </si>
  <si>
    <t xml:space="preserve"> 内、心内、精、歯、矯歯、口外</t>
    <rPh sb="1" eb="2">
      <t>ナイ</t>
    </rPh>
    <rPh sb="3" eb="4">
      <t>シン</t>
    </rPh>
    <rPh sb="4" eb="5">
      <t>ナイ</t>
    </rPh>
    <rPh sb="6" eb="7">
      <t>セイ</t>
    </rPh>
    <rPh sb="8" eb="9">
      <t>ハ</t>
    </rPh>
    <rPh sb="10" eb="11">
      <t>キョウ</t>
    </rPh>
    <rPh sb="11" eb="12">
      <t>ハ</t>
    </rPh>
    <rPh sb="13" eb="14">
      <t>クチ</t>
    </rPh>
    <rPh sb="14" eb="15">
      <t>ガイ</t>
    </rPh>
    <phoneticPr fontId="2"/>
  </si>
  <si>
    <t>マールブルグ病</t>
    <rPh sb="6" eb="7">
      <t>ビョウ</t>
    </rPh>
    <phoneticPr fontId="2"/>
  </si>
  <si>
    <t>ダニ媒介脳炎</t>
    <rPh sb="2" eb="4">
      <t>バイカイ</t>
    </rPh>
    <rPh sb="4" eb="6">
      <t>ノウエン</t>
    </rPh>
    <phoneticPr fontId="2"/>
  </si>
  <si>
    <t>バンコマイシン耐性黄色ブドウ球菌感染症</t>
    <rPh sb="7" eb="9">
      <t>タイセイ</t>
    </rPh>
    <rPh sb="9" eb="11">
      <t>キイロ</t>
    </rPh>
    <rPh sb="14" eb="16">
      <t>キュウキン</t>
    </rPh>
    <rPh sb="16" eb="19">
      <t>カンセンショウ</t>
    </rPh>
    <phoneticPr fontId="2"/>
  </si>
  <si>
    <t>重症熱性血小板減少症候群（病原体がﾌﾚﾎﾞｳｲﾙｽ属SFTSｳｲﾙｽであるものに限る）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rPh sb="13" eb="16">
      <t>ビョウゲンタイ</t>
    </rPh>
    <rPh sb="25" eb="26">
      <t>ゾク</t>
    </rPh>
    <rPh sb="40" eb="41">
      <t>カギ</t>
    </rPh>
    <phoneticPr fontId="2"/>
  </si>
  <si>
    <t>チクングニア熱</t>
    <rPh sb="6" eb="7">
      <t>ネツ</t>
    </rPh>
    <phoneticPr fontId="2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</si>
  <si>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</si>
  <si>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２５年　</t>
  </si>
  <si>
    <t>　　　　　２５年　</t>
  </si>
  <si>
    <t>平成２５年</t>
  </si>
  <si>
    <t>腸管感染症</t>
    <rPh sb="0" eb="2">
      <t>チョウカン</t>
    </rPh>
    <rPh sb="2" eb="5">
      <t>カンセンショウ</t>
    </rPh>
    <phoneticPr fontId="3"/>
  </si>
  <si>
    <t>結核</t>
    <rPh sb="0" eb="2">
      <t>ケッカク</t>
    </rPh>
    <phoneticPr fontId="3"/>
  </si>
  <si>
    <t>ウィルス肝炎</t>
    <rPh sb="4" eb="5">
      <t>カン</t>
    </rPh>
    <rPh sb="5" eb="6">
      <t>エン</t>
    </rPh>
    <phoneticPr fontId="3"/>
  </si>
  <si>
    <t>ヒト免疫不全ウィルス［ＨＩＶ］病</t>
    <rPh sb="2" eb="4">
      <t>メンエキ</t>
    </rPh>
    <rPh sb="4" eb="6">
      <t>フゼン</t>
    </rPh>
    <rPh sb="15" eb="16">
      <t>ビョウ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</si>
  <si>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</si>
  <si>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貧血</t>
    <rPh sb="0" eb="2">
      <t>ヒンケツ</t>
    </rPh>
    <phoneticPr fontId="3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</si>
  <si>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3"/>
  </si>
  <si>
    <t>糖尿病</t>
    <rPh sb="0" eb="3">
      <t>トウニョウビョウ</t>
    </rPh>
    <phoneticPr fontId="3"/>
  </si>
  <si>
    <t>その他の内分泌、栄養及び代謝疾患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</si>
  <si>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3"/>
  </si>
  <si>
    <t>その他の精神及び行動の障害</t>
    <rPh sb="2" eb="3">
      <t>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3"/>
  </si>
  <si>
    <t>髄膜炎</t>
    <rPh sb="0" eb="3">
      <t>ズイマクエン</t>
    </rPh>
    <phoneticPr fontId="3"/>
  </si>
  <si>
    <t>脊髄性筋萎縮症及び関連症候群</t>
    <rPh sb="0" eb="3">
      <t>セキズイセイ</t>
    </rPh>
    <rPh sb="3" eb="6">
      <t>キンイシュク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3"/>
  </si>
  <si>
    <t>パーキンソン病</t>
    <rPh sb="6" eb="7">
      <t>ビョウ</t>
    </rPh>
    <phoneticPr fontId="3"/>
  </si>
  <si>
    <t>アルツハイマー病</t>
    <rPh sb="7" eb="8">
      <t>ビョウ</t>
    </rPh>
    <phoneticPr fontId="3"/>
  </si>
  <si>
    <t>その他の神経系の疾患</t>
    <rPh sb="2" eb="3">
      <t>タ</t>
    </rPh>
    <rPh sb="4" eb="7">
      <t>シンケイケイ</t>
    </rPh>
    <rPh sb="8" eb="10">
      <t>シッカン</t>
    </rPh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</si>
  <si>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</si>
  <si>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</si>
  <si>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</si>
  <si>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</si>
  <si>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インフルエンザ</t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</si>
  <si>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</si>
  <si>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</si>
  <si>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</si>
  <si>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</si>
  <si>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</si>
  <si>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カン</t>
    </rPh>
    <rPh sb="1" eb="3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</si>
  <si>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</si>
  <si>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筋骨格系及び結合組織の疾患</t>
    <rPh sb="0" eb="1">
      <t>スジ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</si>
  <si>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</t>
    </rPh>
    <rPh sb="8" eb="11">
      <t>ニョウサイカン</t>
    </rPh>
    <rPh sb="11" eb="12">
      <t>カン</t>
    </rPh>
    <rPh sb="12" eb="13">
      <t>シツ</t>
    </rPh>
    <rPh sb="13" eb="14">
      <t>セイ</t>
    </rPh>
    <rPh sb="14" eb="16">
      <t>シッカン</t>
    </rPh>
    <phoneticPr fontId="3"/>
  </si>
  <si>
    <t>４１</t>
  </si>
  <si>
    <t>その他の尿路性器系の疾患</t>
    <rPh sb="2" eb="3">
      <t>タ</t>
    </rPh>
    <rPh sb="4" eb="5">
      <t>ニョウ</t>
    </rPh>
    <rPh sb="5" eb="6">
      <t>ミチ</t>
    </rPh>
    <rPh sb="6" eb="7">
      <t>セイ</t>
    </rPh>
    <rPh sb="7" eb="8">
      <t>キ</t>
    </rPh>
    <rPh sb="8" eb="9">
      <t>ケイ</t>
    </rPh>
    <rPh sb="10" eb="12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</si>
  <si>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</si>
  <si>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妊娠期間及び胎児発育に関連する障害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3">
      <t>カンレン</t>
    </rPh>
    <rPh sb="15" eb="17">
      <t>ショウガイ</t>
    </rPh>
    <phoneticPr fontId="3"/>
  </si>
  <si>
    <t>出産外傷</t>
    <rPh sb="0" eb="2">
      <t>シュッサン</t>
    </rPh>
    <rPh sb="2" eb="4">
      <t>ガイショウ</t>
    </rPh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</si>
  <si>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シン</t>
    </rPh>
    <rPh sb="15" eb="17">
      <t>ケッカン</t>
    </rPh>
    <rPh sb="17" eb="19">
      <t>ショウガイ</t>
    </rPh>
    <phoneticPr fontId="3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</si>
  <si>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3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</si>
  <si>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3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</si>
  <si>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3"/>
  </si>
  <si>
    <t>神経系の先天奇形</t>
    <rPh sb="0" eb="3">
      <t>シンケイケイ</t>
    </rPh>
    <rPh sb="4" eb="6">
      <t>センテン</t>
    </rPh>
    <rPh sb="6" eb="8">
      <t>キケイ</t>
    </rPh>
    <phoneticPr fontId="3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</si>
  <si>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3"/>
  </si>
  <si>
    <t>５１</t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</si>
  <si>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3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</si>
  <si>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3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</si>
  <si>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</si>
  <si>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乳幼児突然死症候群</t>
    <rPh sb="0" eb="3">
      <t>ニュウヨウジ</t>
    </rPh>
    <rPh sb="3" eb="5">
      <t>トツゼン</t>
    </rPh>
    <rPh sb="5" eb="6">
      <t>シ</t>
    </rPh>
    <rPh sb="6" eb="9">
      <t>ショウコウグン</t>
    </rPh>
    <phoneticPr fontId="3"/>
  </si>
  <si>
    <t>その他の症状、徴候及び異常臨床所見・異常検査所見、
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6" eb="27">
      <t>ホカ</t>
    </rPh>
    <rPh sb="28" eb="30">
      <t>ブンルイ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</si>
  <si>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</si>
  <si>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</si>
  <si>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その他の外因</t>
    <rPh sb="2" eb="3">
      <t>タ</t>
    </rPh>
    <rPh sb="4" eb="6">
      <t>ガイイン</t>
    </rPh>
    <phoneticPr fontId="3"/>
  </si>
  <si>
    <t>0～4</t>
  </si>
  <si>
    <t>5～9</t>
  </si>
  <si>
    <t>10～14</t>
  </si>
  <si>
    <t>15～19</t>
  </si>
  <si>
    <t>20～24</t>
  </si>
  <si>
    <t>85～89</t>
  </si>
  <si>
    <t>90～94</t>
  </si>
  <si>
    <t>95～99</t>
  </si>
  <si>
    <t>100～</t>
  </si>
  <si>
    <t>心疾患</t>
    <rPh sb="0" eb="3">
      <t>シンシッカン</t>
    </rPh>
    <phoneticPr fontId="3"/>
  </si>
  <si>
    <t>　　　　　　　２５　　年</t>
  </si>
  <si>
    <t>　　　　　　　　　１７位以下累計</t>
    <rPh sb="11" eb="12">
      <t>イ</t>
    </rPh>
    <rPh sb="12" eb="14">
      <t>イカ</t>
    </rPh>
    <rPh sb="14" eb="16">
      <t>ルイケイ</t>
    </rPh>
    <phoneticPr fontId="3"/>
  </si>
  <si>
    <t>総施設</t>
    <rPh sb="0" eb="1">
      <t>ソウ</t>
    </rPh>
    <rPh sb="1" eb="3">
      <t>シセツ</t>
    </rPh>
    <phoneticPr fontId="2"/>
  </si>
  <si>
    <t>診　　　　　　　　　　療　　　　　　　　　　所　　　　　　　　　　　　　　　　　　　　　　　（　歯　科　診　療　所　を　除　く　）</t>
    <rPh sb="0" eb="1">
      <t>ミ</t>
    </rPh>
    <rPh sb="11" eb="12">
      <t>イヤス</t>
    </rPh>
    <rPh sb="22" eb="23">
      <t>ショ</t>
    </rPh>
    <rPh sb="48" eb="49">
      <t>ハ</t>
    </rPh>
    <rPh sb="50" eb="51">
      <t>カ</t>
    </rPh>
    <rPh sb="52" eb="53">
      <t>ミ</t>
    </rPh>
    <rPh sb="54" eb="55">
      <t>イヤス</t>
    </rPh>
    <rPh sb="56" eb="57">
      <t>ジョ</t>
    </rPh>
    <rPh sb="60" eb="61">
      <t>ノゾ</t>
    </rPh>
    <phoneticPr fontId="2"/>
  </si>
  <si>
    <t>長崎掖済会病院</t>
    <rPh sb="0" eb="2">
      <t>ナガサキ</t>
    </rPh>
    <rPh sb="2" eb="5">
      <t>エキサイカイ</t>
    </rPh>
    <rPh sb="5" eb="7">
      <t>ビョウイン</t>
    </rPh>
    <phoneticPr fontId="2"/>
  </si>
  <si>
    <t>長崎みなとメディカルセンター市民病院</t>
    <rPh sb="0" eb="2">
      <t>ナガサキ</t>
    </rPh>
    <rPh sb="14" eb="16">
      <t>シミン</t>
    </rPh>
    <rPh sb="16" eb="18">
      <t>ビョウイン</t>
    </rPh>
    <phoneticPr fontId="2"/>
  </si>
  <si>
    <t>資料　　市市民局市民健康部地域保健課　　</t>
    <rPh sb="5" eb="7">
      <t>シミン</t>
    </rPh>
    <rPh sb="7" eb="8">
      <t>キョク</t>
    </rPh>
    <rPh sb="8" eb="10">
      <t>シミン</t>
    </rPh>
    <rPh sb="10" eb="12">
      <t>ケンコウ</t>
    </rPh>
    <phoneticPr fontId="2"/>
  </si>
  <si>
    <t>長崎みなとメディカルセンター
市民病院</t>
    <rPh sb="0" eb="2">
      <t>ナガサキ</t>
    </rPh>
    <rPh sb="15" eb="17">
      <t>シミン</t>
    </rPh>
    <rPh sb="17" eb="19">
      <t>ビョウイン</t>
    </rPh>
    <phoneticPr fontId="2"/>
  </si>
  <si>
    <t>　　　罹患率は、10万人対比である。</t>
    <rPh sb="3" eb="5">
      <t>リカン</t>
    </rPh>
    <rPh sb="5" eb="6">
      <t>リツ</t>
    </rPh>
    <rPh sb="10" eb="11">
      <t>マン</t>
    </rPh>
    <rPh sb="11" eb="12">
      <t>ヒト</t>
    </rPh>
    <rPh sb="12" eb="14">
      <t>タイヒ</t>
    </rPh>
    <phoneticPr fontId="2"/>
  </si>
  <si>
    <t>慢性閉塞性肺疾患</t>
    <phoneticPr fontId="3"/>
  </si>
  <si>
    <t>平成　２２年　</t>
    <rPh sb="0" eb="2">
      <t>ヘイセイ</t>
    </rPh>
    <phoneticPr fontId="2"/>
  </si>
  <si>
    <t>２６年　</t>
  </si>
  <si>
    <t>　　　平成　　２２年　</t>
    <rPh sb="3" eb="5">
      <t>ヘイセイ</t>
    </rPh>
    <phoneticPr fontId="2"/>
  </si>
  <si>
    <t>　　　　　２６年　</t>
  </si>
  <si>
    <t>平成２６年</t>
  </si>
  <si>
    <t>(0)</t>
  </si>
  <si>
    <t>不慮の事故</t>
    <rPh sb="0" eb="2">
      <t>フリョ</t>
    </rPh>
    <rPh sb="3" eb="5">
      <t>ジコ</t>
    </rPh>
    <phoneticPr fontId="2"/>
  </si>
  <si>
    <t>その他の外因</t>
    <rPh sb="2" eb="3">
      <t>タ</t>
    </rPh>
    <rPh sb="4" eb="6">
      <t>ガイイン</t>
    </rPh>
    <phoneticPr fontId="2"/>
  </si>
  <si>
    <t>染色体異常、他に分類されないもの</t>
    <rPh sb="0" eb="3">
      <t>センショクタイ</t>
    </rPh>
    <rPh sb="3" eb="5">
      <t>イジョウ</t>
    </rPh>
    <rPh sb="6" eb="7">
      <t>タ</t>
    </rPh>
    <rPh sb="8" eb="10">
      <t>ブンルイ</t>
    </rPh>
    <phoneticPr fontId="2"/>
  </si>
  <si>
    <t>心疾患</t>
    <rPh sb="0" eb="3">
      <t>シンシッカン</t>
    </rPh>
    <phoneticPr fontId="2"/>
  </si>
  <si>
    <t>肺炎、その他の消化器系の疾患、症状、微候及び異常臨床所見・異常検査所見で他に分類されないもの、乳幼児突然死症候群、不慮の事故</t>
    <rPh sb="0" eb="2">
      <t>ハイエン</t>
    </rPh>
    <rPh sb="5" eb="6">
      <t>タ</t>
    </rPh>
    <rPh sb="7" eb="10">
      <t>ショウカキ</t>
    </rPh>
    <rPh sb="10" eb="11">
      <t>ケイ</t>
    </rPh>
    <rPh sb="12" eb="14">
      <t>シッカン</t>
    </rPh>
    <rPh sb="15" eb="17">
      <t>ショウジョウ</t>
    </rPh>
    <rPh sb="18" eb="19">
      <t>ビ</t>
    </rPh>
    <rPh sb="19" eb="20">
      <t>ソウロウ</t>
    </rPh>
    <rPh sb="20" eb="21">
      <t>オヨ</t>
    </rPh>
    <rPh sb="22" eb="24">
      <t>イジョウ</t>
    </rPh>
    <rPh sb="24" eb="26">
      <t>リンショウ</t>
    </rPh>
    <rPh sb="26" eb="28">
      <t>ショケン</t>
    </rPh>
    <rPh sb="29" eb="31">
      <t>イジョウ</t>
    </rPh>
    <rPh sb="31" eb="33">
      <t>ケンサ</t>
    </rPh>
    <rPh sb="33" eb="35">
      <t>ショケン</t>
    </rPh>
    <rPh sb="36" eb="37">
      <t>タ</t>
    </rPh>
    <rPh sb="38" eb="40">
      <t>ブンルイ</t>
    </rPh>
    <rPh sb="47" eb="50">
      <t>ニュウヨウジ</t>
    </rPh>
    <rPh sb="50" eb="53">
      <t>トツゼンシ</t>
    </rPh>
    <rPh sb="53" eb="56">
      <t>ショウコウグン</t>
    </rPh>
    <rPh sb="57" eb="59">
      <t>フリョ</t>
    </rPh>
    <rPh sb="60" eb="62">
      <t>ジコ</t>
    </rPh>
    <phoneticPr fontId="2"/>
  </si>
  <si>
    <t>悪性新生物</t>
    <rPh sb="0" eb="2">
      <t>アクセイ</t>
    </rPh>
    <rPh sb="2" eb="5">
      <t>シンセイブツ</t>
    </rPh>
    <phoneticPr fontId="2"/>
  </si>
  <si>
    <t>その他神経症の疾患、心疾患、脳血管疾患
症状、微候及び異常臨床所見・異常検査所見で他に分類されないもの</t>
    <rPh sb="2" eb="3">
      <t>タ</t>
    </rPh>
    <rPh sb="3" eb="6">
      <t>シンケイショウ</t>
    </rPh>
    <rPh sb="7" eb="9">
      <t>シッカン</t>
    </rPh>
    <rPh sb="10" eb="11">
      <t>シン</t>
    </rPh>
    <rPh sb="11" eb="13">
      <t>シッカン</t>
    </rPh>
    <rPh sb="14" eb="15">
      <t>ノウ</t>
    </rPh>
    <rPh sb="15" eb="16">
      <t>ケツ</t>
    </rPh>
    <rPh sb="16" eb="17">
      <t>クダ</t>
    </rPh>
    <rPh sb="17" eb="19">
      <t>シッカン</t>
    </rPh>
    <rPh sb="20" eb="22">
      <t>ショウジョウ</t>
    </rPh>
    <rPh sb="23" eb="24">
      <t>ビ</t>
    </rPh>
    <rPh sb="24" eb="25">
      <t>ソウロウ</t>
    </rPh>
    <rPh sb="25" eb="26">
      <t>オヨ</t>
    </rPh>
    <rPh sb="27" eb="29">
      <t>イジョウ</t>
    </rPh>
    <rPh sb="29" eb="31">
      <t>リンショウ</t>
    </rPh>
    <rPh sb="31" eb="33">
      <t>ショケン</t>
    </rPh>
    <rPh sb="34" eb="36">
      <t>イジョウ</t>
    </rPh>
    <rPh sb="36" eb="38">
      <t>ケンサ</t>
    </rPh>
    <rPh sb="38" eb="40">
      <t>ショケン</t>
    </rPh>
    <rPh sb="41" eb="42">
      <t>タ</t>
    </rPh>
    <rPh sb="43" eb="45">
      <t>ブンルイ</t>
    </rPh>
    <phoneticPr fontId="2"/>
  </si>
  <si>
    <t>心疾患、症状、微候及び異常臨床所見・異常検査所見で他に分類されないもの
その他の症状、微候及び異常所見・異常</t>
    <rPh sb="0" eb="1">
      <t>シン</t>
    </rPh>
    <rPh sb="1" eb="3">
      <t>シッカン</t>
    </rPh>
    <rPh sb="4" eb="6">
      <t>ショウジョウ</t>
    </rPh>
    <rPh sb="7" eb="8">
      <t>ビ</t>
    </rPh>
    <rPh sb="8" eb="9">
      <t>ソウロウ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タ</t>
    </rPh>
    <rPh sb="27" eb="29">
      <t>ブンルイ</t>
    </rPh>
    <rPh sb="38" eb="39">
      <t>タ</t>
    </rPh>
    <rPh sb="40" eb="42">
      <t>ショウジョウ</t>
    </rPh>
    <rPh sb="43" eb="44">
      <t>ビ</t>
    </rPh>
    <rPh sb="44" eb="45">
      <t>ソウロウ</t>
    </rPh>
    <rPh sb="45" eb="46">
      <t>オヨ</t>
    </rPh>
    <rPh sb="47" eb="49">
      <t>イジョウ</t>
    </rPh>
    <rPh sb="49" eb="51">
      <t>ショケン</t>
    </rPh>
    <rPh sb="52" eb="54">
      <t>イジョウ</t>
    </rPh>
    <phoneticPr fontId="2"/>
  </si>
  <si>
    <t>心疾患</t>
    <rPh sb="0" eb="1">
      <t>シン</t>
    </rPh>
    <rPh sb="1" eb="3">
      <t>シッカン</t>
    </rPh>
    <phoneticPr fontId="2"/>
  </si>
  <si>
    <t>その他の内分泌、栄養及び代謝疾患</t>
    <rPh sb="2" eb="3">
      <t>タ</t>
    </rPh>
    <rPh sb="4" eb="7">
      <t>ナイブンピ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2"/>
  </si>
  <si>
    <t>その他の血液及び造血器の疾患並びに免疫機構の障害、脳血管疾患等</t>
    <rPh sb="2" eb="3">
      <t>タ</t>
    </rPh>
    <rPh sb="4" eb="6">
      <t>ケツエキ</t>
    </rPh>
    <rPh sb="6" eb="7">
      <t>オヨ</t>
    </rPh>
    <rPh sb="8" eb="10">
      <t>ゾウケツ</t>
    </rPh>
    <rPh sb="10" eb="11">
      <t>ウツワ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rPh sb="25" eb="26">
      <t>ノウ</t>
    </rPh>
    <rPh sb="26" eb="28">
      <t>ケッカン</t>
    </rPh>
    <rPh sb="28" eb="30">
      <t>シッカン</t>
    </rPh>
    <rPh sb="30" eb="31">
      <t>ナド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</si>
  <si>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</si>
  <si>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肝疾患</t>
    <rPh sb="0" eb="3">
      <t>カンシッカン</t>
    </rPh>
    <phoneticPr fontId="2"/>
  </si>
  <si>
    <t>肺炎</t>
    <rPh sb="0" eb="2">
      <t>ハイエン</t>
    </rPh>
    <phoneticPr fontId="2"/>
  </si>
  <si>
    <t>その他の呼吸器系
の疾患</t>
    <rPh sb="2" eb="3">
      <t>タ</t>
    </rPh>
    <rPh sb="4" eb="7">
      <t>コキュウキ</t>
    </rPh>
    <rPh sb="7" eb="8">
      <t>ケイ</t>
    </rPh>
    <rPh sb="10" eb="12">
      <t>シッカン</t>
    </rPh>
    <phoneticPr fontId="2"/>
  </si>
  <si>
    <t>老衰</t>
    <rPh sb="0" eb="2">
      <t>ロウスイ</t>
    </rPh>
    <phoneticPr fontId="2"/>
  </si>
  <si>
    <t>その他の症状、微候及び異常臨床所見・異常検査所見で分類されないもの</t>
    <rPh sb="2" eb="3">
      <t>タ</t>
    </rPh>
    <rPh sb="4" eb="6">
      <t>ショウジョウ</t>
    </rPh>
    <rPh sb="7" eb="8">
      <t>ビ</t>
    </rPh>
    <rPh sb="8" eb="9">
      <t>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7">
      <t>ブンルイ</t>
    </rPh>
    <phoneticPr fontId="3"/>
  </si>
  <si>
    <t>糖尿病</t>
    <rPh sb="0" eb="3">
      <t>トウニョウビョウ</t>
    </rPh>
    <phoneticPr fontId="2"/>
  </si>
  <si>
    <t>　　平成　　２２　　年</t>
    <rPh sb="2" eb="4">
      <t>ヘイセイ</t>
    </rPh>
    <phoneticPr fontId="2"/>
  </si>
  <si>
    <t>　　　　　　　２６　　年</t>
  </si>
  <si>
    <t>２６　年</t>
  </si>
  <si>
    <t>平　成　２６　年　度</t>
  </si>
  <si>
    <t>平成　２２年度　　</t>
    <rPh sb="0" eb="2">
      <t>ヘイセイ</t>
    </rPh>
    <phoneticPr fontId="2"/>
  </si>
  <si>
    <t>２６年度　　</t>
    <rPh sb="2" eb="4">
      <t>ネンド</t>
    </rPh>
    <phoneticPr fontId="2"/>
  </si>
  <si>
    <t>平　成　　２６　年度</t>
    <phoneticPr fontId="2"/>
  </si>
  <si>
    <t>平成２６年度</t>
  </si>
  <si>
    <t>２７　年</t>
    <rPh sb="3" eb="4">
      <t>ネン</t>
    </rPh>
    <phoneticPr fontId="2"/>
  </si>
  <si>
    <t>２６　年　度</t>
  </si>
  <si>
    <t>平成　２２年度</t>
    <rPh sb="0" eb="2">
      <t>ヘイセイ</t>
    </rPh>
    <phoneticPr fontId="2"/>
  </si>
  <si>
    <t>２６年度</t>
  </si>
  <si>
    <t>２６年　４　月</t>
    <rPh sb="2" eb="3">
      <t>ネン</t>
    </rPh>
    <rPh sb="6" eb="7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</si>
  <si>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</si>
  <si>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</si>
  <si>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</si>
  <si>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</si>
  <si>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</si>
  <si>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</si>
  <si>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</si>
  <si>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</si>
  <si>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２７年　１　月</t>
    <rPh sb="2" eb="3">
      <t>ネン</t>
    </rPh>
    <rPh sb="6" eb="7">
      <t>ガツ</t>
    </rPh>
    <phoneticPr fontId="3"/>
  </si>
  <si>
    <t>　　平成　　２２　年度　　</t>
    <rPh sb="2" eb="4">
      <t>ヘイセイ</t>
    </rPh>
    <phoneticPr fontId="2"/>
  </si>
  <si>
    <t>　　　　　　　　　　　　２６　年度　　</t>
  </si>
  <si>
    <t>２６年　　４　月　　</t>
    <rPh sb="2" eb="3">
      <t>ネン</t>
    </rPh>
    <rPh sb="7" eb="8">
      <t>ガツ</t>
    </rPh>
    <phoneticPr fontId="2"/>
  </si>
  <si>
    <t>２７年　　１　月　　</t>
    <rPh sb="2" eb="3">
      <t>ネン</t>
    </rPh>
    <rPh sb="7" eb="8">
      <t>ガツ</t>
    </rPh>
    <phoneticPr fontId="2"/>
  </si>
  <si>
    <t xml:space="preserve">    　平成     ２２年　　</t>
    <rPh sb="5" eb="7">
      <t>ヘイセイ</t>
    </rPh>
    <phoneticPr fontId="2"/>
  </si>
  <si>
    <t xml:space="preserve">    　     ２６年　　</t>
    <phoneticPr fontId="2"/>
  </si>
  <si>
    <t>平成　　２２　年度末　　</t>
    <rPh sb="0" eb="2">
      <t>ヘイセイ</t>
    </rPh>
    <phoneticPr fontId="2"/>
  </si>
  <si>
    <t>　　２６　年度末　　</t>
    <phoneticPr fontId="2"/>
  </si>
  <si>
    <t>長崎あじさい病院</t>
    <rPh sb="0" eb="2">
      <t>ナガサキ</t>
    </rPh>
    <rPh sb="6" eb="8">
      <t>ビョウイン</t>
    </rPh>
    <phoneticPr fontId="2"/>
  </si>
  <si>
    <t xml:space="preserve"> 内、呼内、消内、消外、外、眼、循内、肛外</t>
    <rPh sb="1" eb="2">
      <t>ウチ</t>
    </rPh>
    <rPh sb="4" eb="5">
      <t>ナイ</t>
    </rPh>
    <rPh sb="7" eb="8">
      <t>ナイ</t>
    </rPh>
    <rPh sb="9" eb="10">
      <t>キエル</t>
    </rPh>
    <rPh sb="10" eb="11">
      <t>ガイ</t>
    </rPh>
    <rPh sb="12" eb="13">
      <t>ソト</t>
    </rPh>
    <rPh sb="14" eb="15">
      <t>メ</t>
    </rPh>
    <rPh sb="16" eb="18">
      <t>ジュンナイ</t>
    </rPh>
    <rPh sb="19" eb="20">
      <t>コウ</t>
    </rPh>
    <rPh sb="20" eb="21">
      <t>ガイ</t>
    </rPh>
    <phoneticPr fontId="2"/>
  </si>
  <si>
    <t xml:space="preserve"> 内、外、整、皮、泌、小、リハ、放、歯</t>
    <rPh sb="1" eb="2">
      <t>ウチ</t>
    </rPh>
    <rPh sb="3" eb="4">
      <t>ソト</t>
    </rPh>
    <rPh sb="5" eb="6">
      <t>セイ</t>
    </rPh>
    <rPh sb="11" eb="12">
      <t>ショウ</t>
    </rPh>
    <rPh sb="16" eb="17">
      <t>ホウ</t>
    </rPh>
    <rPh sb="18" eb="19">
      <t>ハ</t>
    </rPh>
    <phoneticPr fontId="2"/>
  </si>
  <si>
    <t xml:space="preserve"> 内、心内、呼内、消内、循内、糖内、代内、内分内、腎内、透析内、
 小、外、整、消外、乳外、大腸外、脳外、泌、産婦、リハ、放、放診断、麻、
 皮、救</t>
    <rPh sb="1" eb="2">
      <t>ウチ</t>
    </rPh>
    <rPh sb="3" eb="4">
      <t>ココロ</t>
    </rPh>
    <rPh sb="4" eb="5">
      <t>ナイ</t>
    </rPh>
    <rPh sb="6" eb="7">
      <t>ヨ</t>
    </rPh>
    <rPh sb="7" eb="8">
      <t>ナイ</t>
    </rPh>
    <rPh sb="9" eb="10">
      <t>ケ</t>
    </rPh>
    <rPh sb="10" eb="11">
      <t>ナイ</t>
    </rPh>
    <rPh sb="12" eb="13">
      <t>ジュン</t>
    </rPh>
    <rPh sb="13" eb="14">
      <t>ナイ</t>
    </rPh>
    <rPh sb="28" eb="30">
      <t>トウセキ</t>
    </rPh>
    <rPh sb="34" eb="35">
      <t>ショウ</t>
    </rPh>
    <rPh sb="36" eb="37">
      <t>ソト</t>
    </rPh>
    <rPh sb="38" eb="39">
      <t>セイ</t>
    </rPh>
    <rPh sb="50" eb="51">
      <t>ノウ</t>
    </rPh>
    <rPh sb="51" eb="52">
      <t>ガイ</t>
    </rPh>
    <rPh sb="55" eb="56">
      <t>サン</t>
    </rPh>
    <rPh sb="56" eb="57">
      <t>フ</t>
    </rPh>
    <rPh sb="61" eb="62">
      <t>ホウ</t>
    </rPh>
    <rPh sb="63" eb="64">
      <t>ホウ</t>
    </rPh>
    <rPh sb="64" eb="66">
      <t>シンダン</t>
    </rPh>
    <rPh sb="67" eb="68">
      <t>マ</t>
    </rPh>
    <rPh sb="71" eb="72">
      <t>カワ</t>
    </rPh>
    <rPh sb="73" eb="74">
      <t>キュウ</t>
    </rPh>
    <phoneticPr fontId="2"/>
  </si>
  <si>
    <t xml:space="preserve"> 糖内、代内、形外、心血内、血内、心外、脳外、脳内、臨床腫瘍、乳腺内分泌外</t>
    <rPh sb="1" eb="2">
      <t>トウ</t>
    </rPh>
    <rPh sb="2" eb="3">
      <t>ナイ</t>
    </rPh>
    <rPh sb="4" eb="5">
      <t>ダイ</t>
    </rPh>
    <rPh sb="5" eb="6">
      <t>ナイ</t>
    </rPh>
    <rPh sb="7" eb="8">
      <t>ウチガタ</t>
    </rPh>
    <rPh sb="8" eb="9">
      <t>ソト</t>
    </rPh>
    <rPh sb="10" eb="11">
      <t>ココロ</t>
    </rPh>
    <rPh sb="11" eb="12">
      <t>チ</t>
    </rPh>
    <rPh sb="12" eb="13">
      <t>ナイ</t>
    </rPh>
    <rPh sb="14" eb="15">
      <t>チ</t>
    </rPh>
    <rPh sb="15" eb="16">
      <t>ナイ</t>
    </rPh>
    <rPh sb="17" eb="19">
      <t>シンガイ</t>
    </rPh>
    <rPh sb="20" eb="21">
      <t>ノウ</t>
    </rPh>
    <rPh sb="21" eb="22">
      <t>ガイ</t>
    </rPh>
    <rPh sb="23" eb="25">
      <t>ノウナイ</t>
    </rPh>
    <rPh sb="26" eb="28">
      <t>リンショウ</t>
    </rPh>
    <rPh sb="28" eb="30">
      <t>シュヨウ</t>
    </rPh>
    <rPh sb="31" eb="33">
      <t>ニュウセン</t>
    </rPh>
    <rPh sb="33" eb="34">
      <t>ナイ</t>
    </rPh>
    <rPh sb="34" eb="36">
      <t>ブンピツ</t>
    </rPh>
    <rPh sb="36" eb="37">
      <t>ガイ</t>
    </rPh>
    <phoneticPr fontId="2"/>
  </si>
  <si>
    <t xml:space="preserve"> 内、神内、消内、消外、リウ、外、整、皮、泌、婦、眼、耳、リハ、放、放治、麻、</t>
    <rPh sb="1" eb="2">
      <t>ウチ</t>
    </rPh>
    <rPh sb="3" eb="4">
      <t>カミ</t>
    </rPh>
    <rPh sb="4" eb="5">
      <t>ナイ</t>
    </rPh>
    <rPh sb="6" eb="8">
      <t>ショウナイ</t>
    </rPh>
    <rPh sb="9" eb="10">
      <t>キエル</t>
    </rPh>
    <rPh sb="10" eb="11">
      <t>ガイ</t>
    </rPh>
    <rPh sb="15" eb="16">
      <t>ソト</t>
    </rPh>
    <rPh sb="17" eb="18">
      <t>セイ</t>
    </rPh>
    <rPh sb="23" eb="24">
      <t>フ</t>
    </rPh>
    <rPh sb="25" eb="26">
      <t>メ</t>
    </rPh>
    <rPh sb="27" eb="28">
      <t>ミミ</t>
    </rPh>
    <rPh sb="32" eb="33">
      <t>ホウ</t>
    </rPh>
    <rPh sb="34" eb="36">
      <t>ホウチ</t>
    </rPh>
    <rPh sb="37" eb="38">
      <t>アサ</t>
    </rPh>
    <phoneticPr fontId="2"/>
  </si>
  <si>
    <t>口外、病理</t>
    <phoneticPr fontId="2"/>
  </si>
  <si>
    <t>平成２２年度　</t>
    <rPh sb="0" eb="2">
      <t>ヘイセイ</t>
    </rPh>
    <rPh sb="4" eb="6">
      <t>ネンド</t>
    </rPh>
    <phoneticPr fontId="2"/>
  </si>
  <si>
    <t>２６年度　</t>
    <rPh sb="2" eb="4">
      <t>ネンド</t>
    </rPh>
    <phoneticPr fontId="2"/>
  </si>
  <si>
    <t>資料　市市民局市民健康部地域保健課　　　（注）耳鼻咽喉科の診療については、平成２４年７月２日に開始された。</t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phoneticPr fontId="2"/>
  </si>
  <si>
    <t>平成　１８　　年</t>
    <rPh sb="0" eb="2">
      <t>ヘイセイ</t>
    </rPh>
    <rPh sb="7" eb="8">
      <t>ネン</t>
    </rPh>
    <phoneticPr fontId="2"/>
  </si>
  <si>
    <t>２６　　年</t>
    <rPh sb="4" eb="5">
      <t>ネン</t>
    </rPh>
    <phoneticPr fontId="2"/>
  </si>
  <si>
    <t>ｒ1,898</t>
    <phoneticPr fontId="2"/>
  </si>
  <si>
    <t>ｒ597</t>
    <phoneticPr fontId="2"/>
  </si>
  <si>
    <t>ｒ1,243</t>
    <phoneticPr fontId="2"/>
  </si>
  <si>
    <r>
      <t>資料　　市市民局市民健康部地域保健課　　　（注）</t>
    </r>
    <r>
      <rPr>
        <sz val="8"/>
        <rFont val="ＭＳ Ｐ明朝"/>
        <family val="1"/>
        <charset val="128"/>
      </rPr>
      <t>　２．　法改正により５７年以後２年ごとの届出となる。２６年については長崎市取扱件数。</t>
    </r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rPh sb="22" eb="23">
      <t>チュウ</t>
    </rPh>
    <rPh sb="28" eb="29">
      <t>ホウ</t>
    </rPh>
    <rPh sb="29" eb="31">
      <t>カイセイ</t>
    </rPh>
    <rPh sb="36" eb="37">
      <t>ネン</t>
    </rPh>
    <rPh sb="37" eb="39">
      <t>イゴ</t>
    </rPh>
    <rPh sb="40" eb="41">
      <t>ネン</t>
    </rPh>
    <rPh sb="44" eb="46">
      <t>トドケデ</t>
    </rPh>
    <rPh sb="52" eb="53">
      <t>ネン</t>
    </rPh>
    <rPh sb="58" eb="61">
      <t>ナガサキシ</t>
    </rPh>
    <rPh sb="61" eb="63">
      <t>トリアツカ</t>
    </rPh>
    <rPh sb="63" eb="65">
      <t>ケンスウ</t>
    </rPh>
    <phoneticPr fontId="2"/>
  </si>
  <si>
    <t>つつが虫病</t>
    <rPh sb="3" eb="4">
      <t>ムシ</t>
    </rPh>
    <rPh sb="4" eb="5">
      <t>ビョウ</t>
    </rPh>
    <phoneticPr fontId="2"/>
  </si>
  <si>
    <t>侵襲性インフルエンザ菌感染症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</si>
  <si>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1">
      <t>シン</t>
    </rPh>
    <rPh sb="1" eb="2">
      <t>オソ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</si>
  <si>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2"/>
  </si>
  <si>
    <t>播種性クリプトコックス症</t>
    <rPh sb="0" eb="1">
      <t>バン</t>
    </rPh>
    <rPh sb="1" eb="2">
      <t>シュ</t>
    </rPh>
    <rPh sb="2" eb="3">
      <t>セイ</t>
    </rPh>
    <rPh sb="11" eb="12">
      <t>ショウ</t>
    </rPh>
    <phoneticPr fontId="2"/>
  </si>
  <si>
    <t>薬剤耐性アシネトバクター感染症</t>
    <rPh sb="0" eb="2">
      <t>ヤクザイ</t>
    </rPh>
    <rPh sb="2" eb="4">
      <t>タイセイ</t>
    </rPh>
    <rPh sb="12" eb="15">
      <t>カンセンショウ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</si>
  <si>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</si>
  <si>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鳥インフルエンザ（H5N1及びH7N9を除く）</t>
    <rPh sb="0" eb="1">
      <t>トリ</t>
    </rPh>
    <rPh sb="13" eb="14">
      <t>オヨ</t>
    </rPh>
    <rPh sb="20" eb="21">
      <t>ノゾ</t>
    </rPh>
    <phoneticPr fontId="2"/>
  </si>
  <si>
    <t>中東呼吸器症候群（病原体がベータコロナウイルス群　MERSコロナウイルスであるものに限る）</t>
    <rPh sb="0" eb="2">
      <t>チュウトウ</t>
    </rPh>
    <phoneticPr fontId="2"/>
  </si>
  <si>
    <t>鳥インフルエンザ（Ｈ7Ｎ9）</t>
    <rPh sb="0" eb="1">
      <t>トリ</t>
    </rPh>
    <phoneticPr fontId="2"/>
  </si>
  <si>
    <t>鳥インフルエンザ（Ｈ5Ｎ１）</t>
    <rPh sb="0" eb="1">
      <t>トリ</t>
    </rPh>
    <phoneticPr fontId="2"/>
  </si>
  <si>
    <t>２６年度</t>
    <phoneticPr fontId="2"/>
  </si>
  <si>
    <t>平　　成　　２６　　年</t>
    <phoneticPr fontId="2"/>
  </si>
  <si>
    <t>平成  　　２２年度　　</t>
    <rPh sb="0" eb="2">
      <t>ヘイセイ</t>
    </rPh>
    <rPh sb="8" eb="10">
      <t>ネンド</t>
    </rPh>
    <phoneticPr fontId="2"/>
  </si>
  <si>
    <t>　  　　２６年度　　</t>
    <rPh sb="7" eb="9">
      <t>ネンド</t>
    </rPh>
    <phoneticPr fontId="2"/>
  </si>
  <si>
    <t>譲　　渡　　頭　　数</t>
    <rPh sb="0" eb="1">
      <t>ユズル</t>
    </rPh>
    <rPh sb="3" eb="4">
      <t>ワタル</t>
    </rPh>
    <rPh sb="6" eb="7">
      <t>アタマ</t>
    </rPh>
    <rPh sb="9" eb="10">
      <t>スウ</t>
    </rPh>
    <phoneticPr fontId="2"/>
  </si>
  <si>
    <t>　ｒ　71</t>
    <phoneticPr fontId="2"/>
  </si>
  <si>
    <t>r　21</t>
    <phoneticPr fontId="2"/>
  </si>
  <si>
    <t>ｒ　20</t>
    <phoneticPr fontId="2"/>
  </si>
  <si>
    <t>ｒ　13</t>
    <phoneticPr fontId="2"/>
  </si>
  <si>
    <t>ｒ　6</t>
    <phoneticPr fontId="2"/>
  </si>
  <si>
    <t>資料　　市市民局市民健康部動物管理センター　　（注）処分頭数は、殺処分頭数及び未返還等の頭数の合計。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ドウブツ</t>
    </rPh>
    <rPh sb="15" eb="17">
      <t>カンリ</t>
    </rPh>
    <rPh sb="24" eb="25">
      <t>チュウ</t>
    </rPh>
    <rPh sb="26" eb="28">
      <t>ショブン</t>
    </rPh>
    <rPh sb="28" eb="30">
      <t>トウスウ</t>
    </rPh>
    <rPh sb="32" eb="33">
      <t>サツ</t>
    </rPh>
    <rPh sb="33" eb="35">
      <t>ショブン</t>
    </rPh>
    <rPh sb="35" eb="37">
      <t>トウスウ</t>
    </rPh>
    <rPh sb="37" eb="38">
      <t>オヨ</t>
    </rPh>
    <rPh sb="39" eb="42">
      <t>ミヘンカン</t>
    </rPh>
    <rPh sb="42" eb="43">
      <t>トウ</t>
    </rPh>
    <rPh sb="44" eb="46">
      <t>トウスウ</t>
    </rPh>
    <rPh sb="47" eb="49">
      <t>ゴウケイ</t>
    </rPh>
    <phoneticPr fontId="2"/>
  </si>
  <si>
    <t>ⅩⅣ　　　　　衛　　　生　　　及　　　び　　　環　　　境　　</t>
    <rPh sb="7" eb="8">
      <t>マモル</t>
    </rPh>
    <rPh sb="11" eb="12">
      <t>ショウ</t>
    </rPh>
    <rPh sb="15" eb="16">
      <t>オヨ</t>
    </rPh>
    <phoneticPr fontId="2"/>
  </si>
  <si>
    <t>重症急性呼吸器症候群（病原体がベータコロナウイルス群　SARSコロナウイルスであるものに限る）</t>
    <phoneticPr fontId="2"/>
  </si>
  <si>
    <t>　　　平成　２２年度</t>
    <rPh sb="3" eb="5">
      <t>ヘイセイ</t>
    </rPh>
    <phoneticPr fontId="2"/>
  </si>
  <si>
    <t>　　　　２６年度</t>
  </si>
  <si>
    <t>２６年　　４月</t>
    <rPh sb="2" eb="3">
      <t>ネン</t>
    </rPh>
    <rPh sb="6" eb="7">
      <t>ガツ</t>
    </rPh>
    <phoneticPr fontId="2"/>
  </si>
  <si>
    <t>２７年　　１月</t>
    <rPh sb="2" eb="3">
      <t>ネン</t>
    </rPh>
    <rPh sb="6" eb="7">
      <t>ガツ</t>
    </rPh>
    <phoneticPr fontId="2"/>
  </si>
  <si>
    <t>資料　　市市民局市民健康部地域保健課　  （注）　表中、過去５年間に発生のあったもののみ（２）に掲載</t>
    <rPh sb="22" eb="23">
      <t>チュウ</t>
    </rPh>
    <rPh sb="25" eb="27">
      <t>ヒョウチュウ</t>
    </rPh>
    <rPh sb="34" eb="36">
      <t>ハッセイ</t>
    </rPh>
    <rPh sb="48" eb="50">
      <t>ケイサイ</t>
    </rPh>
    <phoneticPr fontId="2"/>
  </si>
  <si>
    <t>資料　　市市民局市民健康部地域医療室　　　（注）　１.野母崎病院は平成２３年度から診療所へ移行している。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イリョウ</t>
    </rPh>
    <rPh sb="17" eb="18">
      <t>シツ</t>
    </rPh>
    <phoneticPr fontId="2"/>
  </si>
  <si>
    <r>
      <rPr>
        <sz val="8"/>
        <color theme="0"/>
        <rFont val="ＭＳ Ｐ明朝"/>
        <family val="1"/>
        <charset val="128"/>
      </rPr>
      <t>資料　　市市民局市民健康部地域医療室　　　（注）</t>
    </r>
    <r>
      <rPr>
        <sz val="8"/>
        <rFont val="ＭＳ Ｐ明朝"/>
        <family val="1"/>
        <charset val="128"/>
      </rPr>
      <t>　２.長崎市立市民病院及び成人病センターは、平成２４年４月から地方独立行政法人へ移行している。</t>
    </r>
    <phoneticPr fontId="2"/>
  </si>
  <si>
    <r>
      <rPr>
        <sz val="8"/>
        <color theme="0"/>
        <rFont val="ＭＳ Ｐ明朝"/>
        <family val="1"/>
        <charset val="128"/>
      </rPr>
      <t>資料　　市市民局市民健康部地域医療室　　　（注）　</t>
    </r>
    <r>
      <rPr>
        <sz val="8"/>
        <rFont val="ＭＳ Ｐ明朝"/>
        <family val="1"/>
        <charset val="128"/>
      </rPr>
      <t>３.長崎市立市民病院は長崎みなとメディカルセンター 市民病院へ、長崎市立病院成人病センターは</t>
    </r>
    <phoneticPr fontId="2"/>
  </si>
  <si>
    <r>
      <rPr>
        <sz val="8"/>
        <color theme="0"/>
        <rFont val="ＭＳ Ｐ明朝"/>
        <family val="1"/>
        <charset val="128"/>
      </rPr>
      <t>資料　　市市民局市民健康部地域医療室　　　（注）</t>
    </r>
    <r>
      <rPr>
        <sz val="8"/>
        <rFont val="ＭＳ Ｐ明朝"/>
        <family val="1"/>
        <charset val="128"/>
      </rPr>
      <t>　　 長崎みなとメディカルセンター 成人病センターへ平成26年2月24日から名称変更している。</t>
    </r>
    <phoneticPr fontId="2"/>
  </si>
  <si>
    <t>r 25,241</t>
    <phoneticPr fontId="2"/>
  </si>
  <si>
    <t>資料　　市市民局市民健康部地域保健課　　　　　（注）　死因別死亡率（人口１０万人対比）。基礎人口は平成26年10月1日現在の推計人口。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rPh sb="24" eb="25">
      <t>チュウ</t>
    </rPh>
    <rPh sb="27" eb="29">
      <t>シイン</t>
    </rPh>
    <rPh sb="29" eb="30">
      <t>ベツ</t>
    </rPh>
    <rPh sb="30" eb="33">
      <t>シボウリツ</t>
    </rPh>
    <rPh sb="34" eb="36">
      <t>ジンコウ</t>
    </rPh>
    <rPh sb="38" eb="39">
      <t>マン</t>
    </rPh>
    <rPh sb="39" eb="40">
      <t>ニン</t>
    </rPh>
    <rPh sb="40" eb="42">
      <t>タイヒ</t>
    </rPh>
    <rPh sb="44" eb="46">
      <t>キソ</t>
    </rPh>
    <rPh sb="46" eb="48">
      <t>ジンコウ</t>
    </rPh>
    <rPh sb="49" eb="51">
      <t>ヘイセイ</t>
    </rPh>
    <rPh sb="53" eb="54">
      <t>ネン</t>
    </rPh>
    <rPh sb="56" eb="57">
      <t>ガツ</t>
    </rPh>
    <rPh sb="58" eb="59">
      <t>ニチ</t>
    </rPh>
    <rPh sb="59" eb="61">
      <t>ゲンザイ</t>
    </rPh>
    <rPh sb="62" eb="64">
      <t>スイケイ</t>
    </rPh>
    <rPh sb="64" eb="66">
      <t>ジンコウ</t>
    </rPh>
    <phoneticPr fontId="2"/>
  </si>
  <si>
    <t>（単位　　か所、件）</t>
    <rPh sb="1" eb="3">
      <t>タンイ</t>
    </rPh>
    <rPh sb="6" eb="7">
      <t>ショ</t>
    </rPh>
    <rPh sb="8" eb="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</si>
</sst>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#,##0_-"/>
    <numFmt numFmtId="177" formatCode="#,##0_);[Red]\(#,##0\)"/>
    <numFmt numFmtId="178" formatCode="#,##0_ "/>
    <numFmt numFmtId="179" formatCode="#,##0.0_);[Red]\(#,##0.0\)"/>
    <numFmt numFmtId="180" formatCode="#,##0;&quot;△ &quot;#,##0"/>
    <numFmt numFmtId="181" formatCode="#,##0_);\(#,##0\)"/>
    <numFmt numFmtId="182" formatCode="0_);[Red]\(0\)"/>
    <numFmt numFmtId="183" formatCode="#,##0.00;&quot;△ &quot;#,##0.00"/>
    <numFmt numFmtId="184" formatCode="0_);\(0\)"/>
    <numFmt numFmtId="185" formatCode="_ * #,##0.0_ ;_ * \-#,##0.0_ ;_ * &quot;-&quot;?_ ;_ @_ "/>
    <numFmt numFmtId="186" formatCode="_ * #,##0.0_ ;_ * \-#,##0.0_ ;_ * &quot;-&quot;_ ;_ @_ "/>
    <numFmt numFmtId="187" formatCode="0;&quot;△ &quot;0"/>
    <numFmt numFmtId="188" formatCode="0.0%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Book Antiqua"/>
      <family val="1"/>
    </font>
    <font>
      <sz val="7"/>
      <name val="ＭＳ 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6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/>
    <xf numFmtId="0" fontId="6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4" xfId="0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18" xfId="0" applyFont="1" applyBorder="1" applyAlignment="1"/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Alignment="1">
      <alignment horizontal="right" vertical="center"/>
    </xf>
    <xf numFmtId="180" fontId="3" fillId="0" borderId="0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vertical="center"/>
    </xf>
    <xf numFmtId="180" fontId="3" fillId="0" borderId="3" xfId="0" applyNumberFormat="1" applyFont="1" applyBorder="1" applyAlignment="1">
      <alignment vertical="center"/>
    </xf>
    <xf numFmtId="180" fontId="3" fillId="0" borderId="0" xfId="0" applyNumberFormat="1" applyFont="1" applyBorder="1" applyAlignment="1" applyProtection="1">
      <alignment horizontal="right" vertical="center"/>
      <protection locked="0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80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80" fontId="3" fillId="0" borderId="3" xfId="0" applyNumberFormat="1" applyFont="1" applyBorder="1" applyAlignment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180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180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80" fontId="3" fillId="0" borderId="0" xfId="0" applyNumberFormat="1" applyFont="1" applyBorder="1" applyAlignment="1" applyProtection="1">
      <alignment vertical="center"/>
    </xf>
    <xf numFmtId="180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177" fontId="3" fillId="0" borderId="8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183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80" fontId="3" fillId="0" borderId="0" xfId="0" quotePrefix="1" applyNumberFormat="1" applyFont="1" applyBorder="1" applyAlignment="1">
      <alignment horizontal="right" vertical="center"/>
    </xf>
    <xf numFmtId="180" fontId="3" fillId="0" borderId="0" xfId="0" quotePrefix="1" applyNumberFormat="1" applyFont="1" applyAlignment="1" applyProtection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3" fillId="0" borderId="18" xfId="0" applyFont="1" applyBorder="1" applyAlignment="1" applyProtection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22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18" xfId="0" applyFont="1" applyBorder="1" applyAlignment="1" applyProtection="1">
      <alignment horizontal="distributed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top" indent="1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0" fontId="4" fillId="0" borderId="2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180" fontId="3" fillId="0" borderId="2" xfId="0" applyNumberFormat="1" applyFont="1" applyBorder="1" applyAlignment="1">
      <alignment vertical="center"/>
    </xf>
    <xf numFmtId="180" fontId="3" fillId="0" borderId="2" xfId="0" applyNumberFormat="1" applyFont="1" applyBorder="1" applyAlignment="1" applyProtection="1">
      <alignment horizontal="right" vertical="center"/>
      <protection locked="0"/>
    </xf>
    <xf numFmtId="180" fontId="3" fillId="0" borderId="2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vertical="center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center"/>
    </xf>
    <xf numFmtId="180" fontId="3" fillId="0" borderId="0" xfId="0" applyNumberFormat="1" applyFont="1" applyFill="1" applyBorder="1" applyAlignment="1" applyProtection="1">
      <alignment vertical="center"/>
    </xf>
    <xf numFmtId="180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top"/>
    </xf>
    <xf numFmtId="0" fontId="3" fillId="0" borderId="24" xfId="0" applyFont="1" applyBorder="1" applyAlignment="1" applyProtection="1">
      <alignment horizontal="distributed" justifyLastLine="1"/>
    </xf>
    <xf numFmtId="0" fontId="3" fillId="0" borderId="4" xfId="0" applyFont="1" applyBorder="1" applyAlignment="1" applyProtection="1">
      <alignment horizontal="distributed" vertical="top" justifyLastLine="1"/>
    </xf>
    <xf numFmtId="41" fontId="3" fillId="0" borderId="3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>
      <alignment horizontal="center" vertical="top"/>
    </xf>
    <xf numFmtId="186" fontId="3" fillId="0" borderId="1" xfId="0" applyNumberFormat="1" applyFont="1" applyFill="1" applyBorder="1" applyAlignment="1">
      <alignment vertical="center"/>
    </xf>
    <xf numFmtId="186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81" fontId="3" fillId="0" borderId="6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41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/>
    <xf numFmtId="0" fontId="3" fillId="0" borderId="17" xfId="0" applyFont="1" applyBorder="1" applyAlignment="1" applyProtection="1">
      <alignment vertical="center" wrapText="1"/>
      <protection locked="0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3" fontId="3" fillId="0" borderId="0" xfId="0" applyNumberFormat="1" applyFont="1" applyFill="1" applyBorder="1" applyAlignment="1" applyProtection="1">
      <alignment vertical="center"/>
    </xf>
    <xf numFmtId="183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quotePrefix="1" applyNumberFormat="1" applyFont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vertical="center"/>
    </xf>
    <xf numFmtId="181" fontId="3" fillId="0" borderId="15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88" fontId="3" fillId="0" borderId="21" xfId="1" applyNumberFormat="1" applyFont="1" applyBorder="1" applyAlignment="1">
      <alignment horizontal="center"/>
    </xf>
    <xf numFmtId="185" fontId="3" fillId="0" borderId="15" xfId="0" applyNumberFormat="1" applyFont="1" applyBorder="1" applyAlignment="1">
      <alignment horizontal="center"/>
    </xf>
    <xf numFmtId="188" fontId="3" fillId="0" borderId="15" xfId="1" applyNumberFormat="1" applyFont="1" applyFill="1" applyBorder="1" applyAlignment="1">
      <alignment horizontal="center"/>
    </xf>
    <xf numFmtId="188" fontId="3" fillId="0" borderId="15" xfId="1" applyNumberFormat="1" applyFont="1" applyBorder="1" applyAlignment="1">
      <alignment horizont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 applyProtection="1">
      <alignment horizontal="right" vertical="center"/>
      <protection locked="0"/>
    </xf>
    <xf numFmtId="180" fontId="3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80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0" xfId="2" applyFont="1" applyFill="1" applyAlignment="1" applyProtection="1">
      <alignment horizontal="right" vertical="center"/>
    </xf>
    <xf numFmtId="18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180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</xf>
    <xf numFmtId="41" fontId="12" fillId="0" borderId="0" xfId="0" applyNumberFormat="1" applyFont="1" applyBorder="1" applyAlignment="1">
      <alignment vertical="center"/>
    </xf>
    <xf numFmtId="41" fontId="3" fillId="0" borderId="0" xfId="2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1" xfId="2" applyNumberFormat="1" applyFont="1" applyFill="1" applyBorder="1" applyAlignment="1" applyProtection="1">
      <alignment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3" fillId="0" borderId="2" xfId="0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0" fontId="3" fillId="0" borderId="7" xfId="0" applyFont="1" applyBorder="1"/>
    <xf numFmtId="41" fontId="3" fillId="0" borderId="0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186" fontId="3" fillId="0" borderId="0" xfId="0" applyNumberFormat="1" applyFont="1" applyBorder="1" applyAlignment="1">
      <alignment horizontal="right"/>
    </xf>
    <xf numFmtId="186" fontId="3" fillId="0" borderId="1" xfId="0" applyNumberFormat="1" applyFont="1" applyBorder="1" applyAlignment="1">
      <alignment horizontal="right"/>
    </xf>
    <xf numFmtId="41" fontId="3" fillId="0" borderId="0" xfId="3" applyNumberFormat="1" applyFont="1" applyFill="1" applyAlignment="1" applyProtection="1">
      <alignment horizontal="right" vertical="center"/>
      <protection locked="0"/>
    </xf>
    <xf numFmtId="41" fontId="3" fillId="0" borderId="3" xfId="2" applyNumberFormat="1" applyFont="1" applyBorder="1" applyAlignment="1" applyProtection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0" xfId="2" applyNumberFormat="1" applyFont="1" applyAlignment="1">
      <alignment vertical="center"/>
    </xf>
    <xf numFmtId="41" fontId="3" fillId="0" borderId="3" xfId="2" applyNumberFormat="1" applyFont="1" applyBorder="1" applyAlignment="1">
      <alignment horizontal="right" vertical="center"/>
    </xf>
    <xf numFmtId="41" fontId="3" fillId="0" borderId="0" xfId="0" applyNumberFormat="1" applyFont="1" applyFill="1" applyAlignment="1"/>
    <xf numFmtId="0" fontId="3" fillId="0" borderId="2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81" fontId="3" fillId="0" borderId="6" xfId="0" applyNumberFormat="1" applyFont="1" applyFill="1" applyBorder="1" applyAlignment="1">
      <alignment horizontal="center"/>
    </xf>
    <xf numFmtId="181" fontId="3" fillId="0" borderId="15" xfId="0" applyNumberFormat="1" applyFont="1" applyFill="1" applyBorder="1" applyAlignment="1">
      <alignment horizontal="center"/>
    </xf>
    <xf numFmtId="188" fontId="3" fillId="0" borderId="4" xfId="1" applyNumberFormat="1" applyFont="1" applyBorder="1" applyAlignment="1">
      <alignment horizontal="right"/>
    </xf>
    <xf numFmtId="188" fontId="3" fillId="0" borderId="13" xfId="1" applyNumberFormat="1" applyFont="1" applyBorder="1" applyAlignment="1">
      <alignment horizontal="center"/>
    </xf>
    <xf numFmtId="41" fontId="3" fillId="0" borderId="0" xfId="2" applyNumberFormat="1" applyFont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16" xfId="0" applyNumberFormat="1" applyFont="1" applyBorder="1" applyAlignment="1">
      <alignment horizontal="right" vertical="center"/>
    </xf>
    <xf numFmtId="186" fontId="3" fillId="0" borderId="19" xfId="0" applyNumberFormat="1" applyFont="1" applyBorder="1" applyAlignment="1">
      <alignment vertical="center"/>
    </xf>
    <xf numFmtId="0" fontId="3" fillId="0" borderId="18" xfId="0" applyFont="1" applyFill="1" applyBorder="1" applyAlignment="1"/>
    <xf numFmtId="0" fontId="3" fillId="0" borderId="1" xfId="0" applyFont="1" applyFill="1" applyBorder="1" applyAlignment="1">
      <alignment horizontal="right" vertical="center"/>
    </xf>
    <xf numFmtId="186" fontId="3" fillId="0" borderId="0" xfId="0" applyNumberFormat="1" applyFont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80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180" fontId="3" fillId="0" borderId="7" xfId="0" applyNumberFormat="1" applyFont="1" applyFill="1" applyBorder="1" applyAlignment="1" applyProtection="1">
      <alignment horizontal="right" vertical="center"/>
      <protection locked="0"/>
    </xf>
    <xf numFmtId="187" fontId="3" fillId="0" borderId="0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181" fontId="3" fillId="0" borderId="1" xfId="0" applyNumberFormat="1" applyFont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shrinkToFit="1"/>
    </xf>
    <xf numFmtId="0" fontId="3" fillId="0" borderId="13" xfId="0" applyFont="1" applyBorder="1" applyAlignment="1">
      <alignment horizontal="center"/>
    </xf>
    <xf numFmtId="181" fontId="3" fillId="0" borderId="4" xfId="0" applyNumberFormat="1" applyFont="1" applyFill="1" applyBorder="1" applyAlignment="1">
      <alignment horizontal="center"/>
    </xf>
    <xf numFmtId="188" fontId="17" fillId="2" borderId="21" xfId="1" applyNumberFormat="1" applyFont="1" applyFill="1" applyBorder="1" applyAlignment="1">
      <alignment horizontal="center"/>
    </xf>
    <xf numFmtId="188" fontId="17" fillId="0" borderId="15" xfId="0" applyNumberFormat="1" applyFont="1" applyFill="1" applyBorder="1" applyAlignment="1">
      <alignment horizontal="center"/>
    </xf>
    <xf numFmtId="188" fontId="17" fillId="2" borderId="13" xfId="1" applyNumberFormat="1" applyFont="1" applyFill="1" applyBorder="1" applyAlignment="1">
      <alignment horizontal="center"/>
    </xf>
    <xf numFmtId="181" fontId="17" fillId="0" borderId="15" xfId="0" applyNumberFormat="1" applyFont="1" applyFill="1" applyBorder="1" applyAlignment="1">
      <alignment horizontal="center"/>
    </xf>
    <xf numFmtId="181" fontId="17" fillId="0" borderId="6" xfId="0" applyNumberFormat="1" applyFont="1" applyFill="1" applyBorder="1" applyAlignment="1">
      <alignment horizontal="center"/>
    </xf>
    <xf numFmtId="188" fontId="17" fillId="0" borderId="4" xfId="0" applyNumberFormat="1" applyFont="1" applyFill="1" applyBorder="1" applyAlignment="1">
      <alignment horizontal="center"/>
    </xf>
    <xf numFmtId="188" fontId="17" fillId="0" borderId="15" xfId="1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41" fontId="3" fillId="0" borderId="0" xfId="2" applyNumberFormat="1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38" fontId="3" fillId="0" borderId="0" xfId="2" applyFont="1" applyBorder="1" applyAlignment="1">
      <alignment horizontal="right" vertical="center"/>
    </xf>
    <xf numFmtId="0" fontId="1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17" fillId="0" borderId="13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181" fontId="17" fillId="0" borderId="4" xfId="0" applyNumberFormat="1" applyFont="1" applyFill="1" applyBorder="1" applyAlignment="1">
      <alignment horizontal="center"/>
    </xf>
    <xf numFmtId="181" fontId="17" fillId="0" borderId="5" xfId="0" applyNumberFormat="1" applyFont="1" applyFill="1" applyBorder="1" applyAlignment="1">
      <alignment horizontal="center"/>
    </xf>
    <xf numFmtId="181" fontId="17" fillId="0" borderId="6" xfId="0" applyNumberFormat="1" applyFont="1" applyFill="1" applyBorder="1" applyAlignment="1">
      <alignment horizontal="center"/>
    </xf>
    <xf numFmtId="181" fontId="3" fillId="0" borderId="15" xfId="0" applyNumberFormat="1" applyFont="1" applyBorder="1" applyAlignment="1"/>
    <xf numFmtId="184" fontId="3" fillId="0" borderId="11" xfId="0" applyNumberFormat="1" applyFont="1" applyBorder="1" applyAlignment="1">
      <alignment horizontal="center"/>
    </xf>
    <xf numFmtId="184" fontId="3" fillId="0" borderId="6" xfId="0" applyNumberFormat="1" applyFont="1" applyBorder="1" applyAlignment="1">
      <alignment horizontal="center"/>
    </xf>
    <xf numFmtId="184" fontId="17" fillId="0" borderId="6" xfId="0" applyNumberFormat="1" applyFont="1" applyFill="1" applyBorder="1" applyAlignment="1">
      <alignment horizontal="center"/>
    </xf>
    <xf numFmtId="184" fontId="17" fillId="0" borderId="4" xfId="0" applyNumberFormat="1" applyFont="1" applyFill="1" applyBorder="1" applyAlignment="1">
      <alignment horizontal="center"/>
    </xf>
    <xf numFmtId="184" fontId="3" fillId="0" borderId="0" xfId="0" applyNumberFormat="1" applyFont="1" applyBorder="1" applyAlignment="1">
      <alignment horizontal="center"/>
    </xf>
    <xf numFmtId="184" fontId="3" fillId="0" borderId="21" xfId="0" applyNumberFormat="1" applyFont="1" applyBorder="1" applyAlignment="1">
      <alignment horizontal="center"/>
    </xf>
    <xf numFmtId="184" fontId="3" fillId="0" borderId="15" xfId="0" applyNumberFormat="1" applyFont="1" applyBorder="1" applyAlignment="1">
      <alignment horizontal="center"/>
    </xf>
    <xf numFmtId="184" fontId="3" fillId="0" borderId="13" xfId="0" applyNumberFormat="1" applyFont="1" applyBorder="1" applyAlignment="1">
      <alignment horizontal="center"/>
    </xf>
    <xf numFmtId="184" fontId="3" fillId="0" borderId="4" xfId="0" applyNumberFormat="1" applyFont="1" applyBorder="1" applyAlignment="1">
      <alignment horizontal="center"/>
    </xf>
    <xf numFmtId="188" fontId="3" fillId="0" borderId="21" xfId="0" applyNumberFormat="1" applyFont="1" applyBorder="1" applyAlignment="1">
      <alignment horizontal="center"/>
    </xf>
    <xf numFmtId="188" fontId="3" fillId="0" borderId="21" xfId="0" applyNumberFormat="1" applyFont="1" applyBorder="1" applyAlignment="1"/>
    <xf numFmtId="188" fontId="17" fillId="0" borderId="21" xfId="0" applyNumberFormat="1" applyFont="1" applyFill="1" applyBorder="1" applyAlignment="1">
      <alignment horizontal="center"/>
    </xf>
    <xf numFmtId="188" fontId="3" fillId="0" borderId="15" xfId="0" applyNumberFormat="1" applyFont="1" applyBorder="1" applyAlignment="1">
      <alignment horizontal="center" vertical="center" wrapText="1"/>
    </xf>
    <xf numFmtId="181" fontId="3" fillId="0" borderId="4" xfId="0" applyNumberFormat="1" applyFont="1" applyBorder="1" applyAlignment="1">
      <alignment horizontal="center"/>
    </xf>
    <xf numFmtId="0" fontId="15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6" fillId="0" borderId="0" xfId="0" applyFont="1" applyBorder="1" applyAlignment="1">
      <alignment horizontal="center" vertical="center"/>
    </xf>
    <xf numFmtId="182" fontId="16" fillId="0" borderId="0" xfId="0" applyNumberFormat="1" applyFont="1" applyBorder="1" applyAlignment="1">
      <alignment horizontal="right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right" vertical="center"/>
    </xf>
    <xf numFmtId="49" fontId="16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49" fontId="16" fillId="0" borderId="25" xfId="0" applyNumberFormat="1" applyFont="1" applyBorder="1" applyAlignment="1">
      <alignment horizontal="center" vertical="center"/>
    </xf>
    <xf numFmtId="41" fontId="16" fillId="0" borderId="0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distributed" vertical="center"/>
    </xf>
    <xf numFmtId="0" fontId="16" fillId="0" borderId="13" xfId="0" applyFont="1" applyBorder="1" applyAlignment="1">
      <alignment horizontal="distributed" vertical="center"/>
    </xf>
    <xf numFmtId="176" fontId="16" fillId="0" borderId="11" xfId="0" applyNumberFormat="1" applyFont="1" applyBorder="1" applyAlignment="1">
      <alignment horizontal="distributed" vertical="center"/>
    </xf>
    <xf numFmtId="41" fontId="16" fillId="0" borderId="7" xfId="0" applyNumberFormat="1" applyFont="1" applyBorder="1" applyAlignment="1">
      <alignment horizontal="right" vertical="center"/>
    </xf>
    <xf numFmtId="41" fontId="16" fillId="0" borderId="7" xfId="0" applyNumberFormat="1" applyFont="1" applyBorder="1" applyAlignment="1" applyProtection="1">
      <alignment horizontal="right" vertical="center"/>
      <protection locked="0"/>
    </xf>
    <xf numFmtId="176" fontId="16" fillId="0" borderId="2" xfId="0" applyNumberFormat="1" applyFont="1" applyBorder="1" applyAlignment="1">
      <alignment horizontal="distributed" vertical="center"/>
    </xf>
    <xf numFmtId="41" fontId="16" fillId="0" borderId="3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 applyProtection="1">
      <alignment horizontal="right" vertical="center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176" fontId="16" fillId="0" borderId="6" xfId="0" applyNumberFormat="1" applyFont="1" applyBorder="1" applyAlignment="1">
      <alignment horizontal="distributed" vertical="center"/>
    </xf>
    <xf numFmtId="41" fontId="16" fillId="0" borderId="5" xfId="0" applyNumberFormat="1" applyFont="1" applyBorder="1" applyAlignment="1">
      <alignment horizontal="right" vertical="center"/>
    </xf>
    <xf numFmtId="41" fontId="16" fillId="0" borderId="5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distributed" vertical="center" wrapText="1"/>
    </xf>
    <xf numFmtId="0" fontId="16" fillId="0" borderId="0" xfId="0" applyFont="1" applyBorder="1" applyAlignment="1">
      <alignment horizontal="distributed" vertical="center" wrapText="1"/>
    </xf>
    <xf numFmtId="176" fontId="16" fillId="0" borderId="2" xfId="0" applyNumberFormat="1" applyFont="1" applyBorder="1" applyAlignment="1">
      <alignment horizontal="distributed" vertical="center" wrapText="1"/>
    </xf>
    <xf numFmtId="49" fontId="16" fillId="0" borderId="2" xfId="0" applyNumberFormat="1" applyFont="1" applyBorder="1" applyAlignment="1">
      <alignment horizontal="distributed" vertical="center"/>
    </xf>
    <xf numFmtId="41" fontId="16" fillId="0" borderId="0" xfId="0" quotePrefix="1" applyNumberFormat="1" applyFont="1" applyBorder="1" applyAlignment="1">
      <alignment horizontal="right" vertical="center"/>
    </xf>
    <xf numFmtId="49" fontId="16" fillId="0" borderId="6" xfId="0" applyNumberFormat="1" applyFont="1" applyBorder="1" applyAlignment="1">
      <alignment horizontal="distributed" vertical="center"/>
    </xf>
    <xf numFmtId="41" fontId="16" fillId="0" borderId="5" xfId="0" quotePrefix="1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49" fontId="16" fillId="0" borderId="14" xfId="0" applyNumberFormat="1" applyFont="1" applyBorder="1" applyAlignment="1">
      <alignment horizontal="distributed" vertical="center"/>
    </xf>
    <xf numFmtId="0" fontId="16" fillId="0" borderId="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80" fontId="16" fillId="0" borderId="1" xfId="0" applyNumberFormat="1" applyFont="1" applyBorder="1" applyAlignment="1" applyProtection="1">
      <alignment horizontal="right" vertical="center"/>
      <protection locked="0"/>
    </xf>
    <xf numFmtId="184" fontId="3" fillId="0" borderId="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188" fontId="3" fillId="0" borderId="15" xfId="0" applyNumberFormat="1" applyFont="1" applyBorder="1" applyAlignment="1">
      <alignment vertical="center" wrapText="1"/>
    </xf>
    <xf numFmtId="188" fontId="3" fillId="0" borderId="21" xfId="1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wrapText="1"/>
    </xf>
    <xf numFmtId="188" fontId="3" fillId="0" borderId="21" xfId="0" applyNumberFormat="1" applyFont="1" applyBorder="1" applyAlignment="1">
      <alignment horizontal="center" vertical="center" wrapText="1"/>
    </xf>
    <xf numFmtId="181" fontId="3" fillId="0" borderId="5" xfId="0" applyNumberFormat="1" applyFont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181" fontId="3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wrapText="1"/>
    </xf>
    <xf numFmtId="9" fontId="3" fillId="0" borderId="15" xfId="4" applyFont="1" applyBorder="1" applyAlignment="1"/>
    <xf numFmtId="0" fontId="3" fillId="0" borderId="7" xfId="0" applyFont="1" applyBorder="1" applyAlignment="1">
      <alignment horizontal="center" wrapText="1"/>
    </xf>
    <xf numFmtId="188" fontId="3" fillId="0" borderId="21" xfId="4" applyNumberFormat="1" applyFont="1" applyBorder="1" applyAlignment="1">
      <alignment horizontal="center" wrapText="1"/>
    </xf>
    <xf numFmtId="188" fontId="3" fillId="0" borderId="21" xfId="1" applyNumberFormat="1" applyFont="1" applyBorder="1" applyAlignment="1">
      <alignment horizontal="center" vertical="center" wrapText="1"/>
    </xf>
    <xf numFmtId="188" fontId="3" fillId="0" borderId="13" xfId="1" applyNumberFormat="1" applyFont="1" applyBorder="1" applyAlignment="1">
      <alignment vertical="top" wrapText="1"/>
    </xf>
    <xf numFmtId="0" fontId="15" fillId="0" borderId="21" xfId="0" applyFont="1" applyBorder="1" applyAlignment="1">
      <alignment horizontal="center"/>
    </xf>
    <xf numFmtId="187" fontId="15" fillId="0" borderId="21" xfId="0" applyNumberFormat="1" applyFont="1" applyBorder="1" applyAlignment="1">
      <alignment horizontal="center"/>
    </xf>
    <xf numFmtId="184" fontId="15" fillId="0" borderId="21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184" fontId="3" fillId="0" borderId="5" xfId="0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6" fillId="0" borderId="14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wrapText="1"/>
    </xf>
    <xf numFmtId="188" fontId="19" fillId="0" borderId="2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wrapText="1"/>
    </xf>
    <xf numFmtId="181" fontId="16" fillId="0" borderId="4" xfId="0" applyNumberFormat="1" applyFont="1" applyFill="1" applyBorder="1" applyAlignment="1">
      <alignment horizontal="center"/>
    </xf>
    <xf numFmtId="181" fontId="18" fillId="0" borderId="15" xfId="0" applyNumberFormat="1" applyFont="1" applyFill="1" applyBorder="1" applyAlignment="1">
      <alignment horizontal="center"/>
    </xf>
    <xf numFmtId="181" fontId="16" fillId="0" borderId="6" xfId="0" applyNumberFormat="1" applyFont="1" applyFill="1" applyBorder="1" applyAlignment="1">
      <alignment horizontal="center"/>
    </xf>
    <xf numFmtId="188" fontId="19" fillId="0" borderId="15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188" fontId="16" fillId="0" borderId="21" xfId="0" applyNumberFormat="1" applyFont="1" applyFill="1" applyBorder="1" applyAlignment="1">
      <alignment horizontal="center"/>
    </xf>
    <xf numFmtId="181" fontId="18" fillId="0" borderId="4" xfId="0" applyNumberFormat="1" applyFont="1" applyFill="1" applyBorder="1" applyAlignment="1">
      <alignment horizontal="center"/>
    </xf>
    <xf numFmtId="181" fontId="19" fillId="0" borderId="4" xfId="0" applyNumberFormat="1" applyFont="1" applyFill="1" applyBorder="1" applyAlignment="1">
      <alignment horizontal="center"/>
    </xf>
    <xf numFmtId="188" fontId="19" fillId="0" borderId="15" xfId="0" applyNumberFormat="1" applyFont="1" applyFill="1" applyBorder="1" applyAlignment="1"/>
    <xf numFmtId="188" fontId="19" fillId="0" borderId="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88" fontId="19" fillId="2" borderId="21" xfId="1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184" fontId="19" fillId="0" borderId="13" xfId="0" applyNumberFormat="1" applyFont="1" applyFill="1" applyBorder="1" applyAlignment="1">
      <alignment horizontal="center" wrapText="1"/>
    </xf>
    <xf numFmtId="188" fontId="19" fillId="2" borderId="13" xfId="1" applyNumberFormat="1" applyFont="1" applyFill="1" applyBorder="1" applyAlignment="1">
      <alignment horizontal="center"/>
    </xf>
    <xf numFmtId="181" fontId="19" fillId="0" borderId="15" xfId="0" applyNumberFormat="1" applyFont="1" applyFill="1" applyBorder="1" applyAlignment="1">
      <alignment horizontal="center"/>
    </xf>
    <xf numFmtId="181" fontId="19" fillId="0" borderId="6" xfId="0" applyNumberFormat="1" applyFont="1" applyFill="1" applyBorder="1" applyAlignment="1">
      <alignment horizontal="center"/>
    </xf>
    <xf numFmtId="184" fontId="19" fillId="0" borderId="6" xfId="0" applyNumberFormat="1" applyFont="1" applyFill="1" applyBorder="1" applyAlignment="1">
      <alignment horizontal="center"/>
    </xf>
    <xf numFmtId="184" fontId="19" fillId="0" borderId="7" xfId="0" applyNumberFormat="1" applyFont="1" applyFill="1" applyBorder="1" applyAlignment="1">
      <alignment horizontal="center"/>
    </xf>
    <xf numFmtId="184" fontId="19" fillId="0" borderId="15" xfId="0" applyNumberFormat="1" applyFont="1" applyFill="1" applyBorder="1" applyAlignment="1">
      <alignment horizontal="center"/>
    </xf>
    <xf numFmtId="188" fontId="19" fillId="0" borderId="15" xfId="1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184" fontId="20" fillId="0" borderId="21" xfId="0" applyNumberFormat="1" applyFont="1" applyFill="1" applyBorder="1" applyAlignment="1">
      <alignment horizontal="center"/>
    </xf>
    <xf numFmtId="188" fontId="19" fillId="0" borderId="4" xfId="1" applyNumberFormat="1" applyFont="1" applyFill="1" applyBorder="1" applyAlignment="1">
      <alignment horizontal="center"/>
    </xf>
    <xf numFmtId="184" fontId="19" fillId="0" borderId="11" xfId="0" applyNumberFormat="1" applyFont="1" applyFill="1" applyBorder="1" applyAlignment="1">
      <alignment horizontal="center"/>
    </xf>
    <xf numFmtId="181" fontId="19" fillId="0" borderId="5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8" xfId="0" applyFont="1" applyBorder="1" applyAlignment="1"/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/>
    <xf numFmtId="41" fontId="4" fillId="0" borderId="0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distributed" vertical="center" wrapText="1" justifyLastLine="1"/>
    </xf>
    <xf numFmtId="0" fontId="3" fillId="0" borderId="18" xfId="0" applyFont="1" applyBorder="1" applyAlignment="1" applyProtection="1">
      <alignment horizontal="distributed" vertical="center" justifyLastLine="1"/>
    </xf>
    <xf numFmtId="0" fontId="3" fillId="0" borderId="23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0" xfId="0" applyFont="1" applyBorder="1" applyAlignment="1" applyProtection="1">
      <alignment horizontal="distributed" vertical="center" justifyLastLine="1"/>
    </xf>
    <xf numFmtId="0" fontId="15" fillId="0" borderId="12" xfId="0" applyFont="1" applyBorder="1" applyAlignment="1" applyProtection="1">
      <alignment horizontal="distributed" vertical="center" wrapText="1" justifyLastLine="1"/>
    </xf>
    <xf numFmtId="0" fontId="15" fillId="0" borderId="10" xfId="0" applyFont="1" applyBorder="1" applyAlignment="1" applyProtection="1">
      <alignment horizontal="distributed" vertical="center" justifyLastLine="1"/>
    </xf>
    <xf numFmtId="0" fontId="3" fillId="0" borderId="9" xfId="0" applyFont="1" applyBorder="1" applyAlignment="1" applyProtection="1">
      <alignment horizontal="distributed" vertical="center" justifyLastLine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18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3" fillId="0" borderId="27" xfId="1" applyNumberFormat="1" applyFont="1" applyBorder="1" applyAlignment="1">
      <alignment horizontal="center"/>
    </xf>
    <xf numFmtId="188" fontId="3" fillId="0" borderId="28" xfId="1" applyNumberFormat="1" applyFont="1" applyBorder="1" applyAlignment="1">
      <alignment horizontal="center"/>
    </xf>
    <xf numFmtId="188" fontId="3" fillId="0" borderId="29" xfId="1" applyNumberFormat="1" applyFont="1" applyBorder="1" applyAlignment="1">
      <alignment horizontal="center"/>
    </xf>
    <xf numFmtId="188" fontId="3" fillId="0" borderId="30" xfId="1" applyNumberFormat="1" applyFont="1" applyBorder="1" applyAlignment="1">
      <alignment horizontal="center"/>
    </xf>
    <xf numFmtId="0" fontId="3" fillId="0" borderId="27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84" fontId="3" fillId="0" borderId="27" xfId="0" applyNumberFormat="1" applyFont="1" applyFill="1" applyBorder="1" applyAlignment="1">
      <alignment horizontal="center" wrapText="1"/>
    </xf>
    <xf numFmtId="184" fontId="3" fillId="0" borderId="28" xfId="0" applyNumberFormat="1" applyFont="1" applyFill="1" applyBorder="1" applyAlignment="1">
      <alignment horizontal="center" wrapText="1"/>
    </xf>
    <xf numFmtId="184" fontId="3" fillId="0" borderId="29" xfId="0" applyNumberFormat="1" applyFont="1" applyFill="1" applyBorder="1" applyAlignment="1">
      <alignment horizontal="center" wrapText="1"/>
    </xf>
    <xf numFmtId="184" fontId="3" fillId="0" borderId="30" xfId="0" applyNumberFormat="1" applyFont="1" applyFill="1" applyBorder="1" applyAlignment="1">
      <alignment horizontal="center" wrapText="1"/>
    </xf>
    <xf numFmtId="0" fontId="13" fillId="0" borderId="13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88" fontId="19" fillId="0" borderId="4" xfId="0" applyNumberFormat="1" applyFont="1" applyFill="1" applyBorder="1" applyAlignment="1">
      <alignment horizontal="center"/>
    </xf>
    <xf numFmtId="188" fontId="19" fillId="0" borderId="5" xfId="0" applyNumberFormat="1" applyFont="1" applyFill="1" applyBorder="1" applyAlignment="1">
      <alignment horizontal="center"/>
    </xf>
    <xf numFmtId="188" fontId="3" fillId="0" borderId="13" xfId="1" applyNumberFormat="1" applyFont="1" applyBorder="1" applyAlignment="1">
      <alignment horizontal="left" vertical="top" wrapText="1"/>
    </xf>
    <xf numFmtId="188" fontId="3" fillId="0" borderId="7" xfId="1" applyNumberFormat="1" applyFont="1" applyBorder="1" applyAlignment="1">
      <alignment horizontal="left" vertical="top" wrapText="1"/>
    </xf>
    <xf numFmtId="188" fontId="3" fillId="0" borderId="4" xfId="1" applyNumberFormat="1" applyFont="1" applyBorder="1" applyAlignment="1">
      <alignment horizontal="center"/>
    </xf>
    <xf numFmtId="188" fontId="3" fillId="0" borderId="5" xfId="1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86" fontId="3" fillId="0" borderId="21" xfId="0" applyNumberFormat="1" applyFont="1" applyFill="1" applyBorder="1" applyAlignment="1">
      <alignment horizontal="right" vertical="center"/>
    </xf>
    <xf numFmtId="186" fontId="3" fillId="0" borderId="15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1" fontId="3" fillId="0" borderId="21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186" fontId="3" fillId="0" borderId="13" xfId="0" applyNumberFormat="1" applyFont="1" applyBorder="1" applyAlignment="1">
      <alignment horizontal="right" vertical="center"/>
    </xf>
    <xf numFmtId="186" fontId="3" fillId="0" borderId="4" xfId="0" applyNumberFormat="1" applyFont="1" applyBorder="1" applyAlignment="1">
      <alignment horizontal="right" vertical="center"/>
    </xf>
    <xf numFmtId="41" fontId="3" fillId="0" borderId="31" xfId="0" applyNumberFormat="1" applyFont="1" applyFill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1" fontId="3" fillId="0" borderId="21" xfId="2" applyNumberFormat="1" applyFont="1" applyFill="1" applyBorder="1" applyAlignment="1">
      <alignment horizontal="right" vertical="center"/>
    </xf>
    <xf numFmtId="41" fontId="3" fillId="0" borderId="15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left"/>
    </xf>
    <xf numFmtId="0" fontId="3" fillId="0" borderId="7" xfId="0" applyFont="1" applyBorder="1" applyAlignment="1">
      <alignment horizontal="center" vertical="center"/>
    </xf>
    <xf numFmtId="0" fontId="0" fillId="0" borderId="9" xfId="0" applyBorder="1"/>
    <xf numFmtId="0" fontId="3" fillId="0" borderId="1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49" fontId="16" fillId="0" borderId="13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8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/>
    <xf numFmtId="0" fontId="3" fillId="0" borderId="1" xfId="0" applyFont="1" applyFill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0" fillId="0" borderId="15" xfId="0" applyBorder="1"/>
    <xf numFmtId="0" fontId="3" fillId="0" borderId="13" xfId="0" applyFont="1" applyBorder="1" applyAlignment="1" applyProtection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</cellXfs>
  <cellStyles count="5">
    <cellStyle name="パーセント" xfId="4" builtinId="5"/>
    <cellStyle name="パーセント 2" xfId="1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5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6" name="Line 2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0"/>
  <sheetViews>
    <sheetView showGridLines="0" tabSelected="1" zoomScale="85" zoomScaleNormal="85" workbookViewId="0">
      <selection activeCell="G28" sqref="G28"/>
    </sheetView>
  </sheetViews>
  <sheetFormatPr defaultRowHeight="13.5" x14ac:dyDescent="0.15"/>
  <cols>
    <col min="1" max="1" width="3.5" style="1" customWidth="1"/>
    <col min="2" max="2" width="0.625" style="1" customWidth="1"/>
    <col min="3" max="3" width="8" style="1" customWidth="1"/>
    <col min="4" max="4" width="0.625" style="1" customWidth="1"/>
    <col min="5" max="6" width="6.875" style="1" customWidth="1"/>
    <col min="7" max="16" width="6.375" style="1" customWidth="1"/>
    <col min="17" max="16384" width="9" style="2"/>
  </cols>
  <sheetData>
    <row r="1" spans="1:16" customFormat="1" ht="21" x14ac:dyDescent="0.15">
      <c r="A1" s="465" t="s">
        <v>894</v>
      </c>
      <c r="B1" s="465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</row>
    <row r="2" spans="1:16" customFormat="1" ht="5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Format="1" ht="17.25" x14ac:dyDescent="0.15">
      <c r="A3" s="467" t="s">
        <v>644</v>
      </c>
      <c r="B3" s="467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</row>
    <row r="4" spans="1:16" customFormat="1" ht="5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customFormat="1" ht="13.5" customHeight="1" thickBot="1" x14ac:dyDescent="0.2">
      <c r="A5" s="474" t="s">
        <v>286</v>
      </c>
      <c r="B5" s="474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</row>
    <row r="6" spans="1:16" customFormat="1" ht="22.5" customHeight="1" x14ac:dyDescent="0.15">
      <c r="A6" s="477" t="s">
        <v>505</v>
      </c>
      <c r="B6" s="478"/>
      <c r="C6" s="478"/>
      <c r="D6" s="479"/>
      <c r="E6" s="469" t="s">
        <v>132</v>
      </c>
      <c r="F6" s="470"/>
      <c r="G6" s="471" t="s">
        <v>131</v>
      </c>
      <c r="H6" s="470"/>
      <c r="I6" s="472" t="s">
        <v>795</v>
      </c>
      <c r="J6" s="472"/>
      <c r="K6" s="472"/>
      <c r="L6" s="473"/>
      <c r="M6" s="471" t="s">
        <v>133</v>
      </c>
      <c r="N6" s="471"/>
      <c r="O6" s="471"/>
      <c r="P6" s="476"/>
    </row>
    <row r="7" spans="1:16" customFormat="1" ht="22.5" customHeight="1" x14ac:dyDescent="0.15">
      <c r="A7" s="480"/>
      <c r="B7" s="480"/>
      <c r="C7" s="480"/>
      <c r="D7" s="481"/>
      <c r="E7" s="67" t="s">
        <v>794</v>
      </c>
      <c r="F7" s="70" t="s">
        <v>128</v>
      </c>
      <c r="G7" s="70" t="s">
        <v>127</v>
      </c>
      <c r="H7" s="70" t="s">
        <v>128</v>
      </c>
      <c r="I7" s="70" t="s">
        <v>127</v>
      </c>
      <c r="J7" s="70" t="s">
        <v>129</v>
      </c>
      <c r="K7" s="70" t="s">
        <v>130</v>
      </c>
      <c r="L7" s="70" t="s">
        <v>128</v>
      </c>
      <c r="M7" s="70" t="s">
        <v>127</v>
      </c>
      <c r="N7" s="70" t="s">
        <v>129</v>
      </c>
      <c r="O7" s="72" t="s">
        <v>130</v>
      </c>
      <c r="P7" s="68" t="s">
        <v>128</v>
      </c>
    </row>
    <row r="8" spans="1:16" customFormat="1" ht="3.75" customHeight="1" x14ac:dyDescent="0.15">
      <c r="A8" s="126"/>
      <c r="B8" s="126"/>
      <c r="C8" s="126"/>
      <c r="D8" s="127"/>
      <c r="E8" s="12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6" customFormat="1" ht="15" hidden="1" customHeight="1" x14ac:dyDescent="0.15">
      <c r="A9" s="464" t="s">
        <v>699</v>
      </c>
      <c r="B9" s="464"/>
      <c r="C9" s="464"/>
      <c r="D9" s="127"/>
      <c r="E9" s="254">
        <v>920</v>
      </c>
      <c r="F9" s="255">
        <v>11911</v>
      </c>
      <c r="G9" s="255">
        <v>51</v>
      </c>
      <c r="H9" s="255">
        <v>10446</v>
      </c>
      <c r="I9" s="255">
        <v>586</v>
      </c>
      <c r="J9" s="255">
        <v>477</v>
      </c>
      <c r="K9" s="255">
        <v>109</v>
      </c>
      <c r="L9" s="255">
        <v>1446</v>
      </c>
      <c r="M9" s="255">
        <v>283</v>
      </c>
      <c r="N9" s="255">
        <v>282</v>
      </c>
      <c r="O9" s="255">
        <v>1</v>
      </c>
      <c r="P9" s="255">
        <v>19</v>
      </c>
    </row>
    <row r="10" spans="1:16" customFormat="1" ht="15" customHeight="1" x14ac:dyDescent="0.15">
      <c r="A10" s="464" t="s">
        <v>852</v>
      </c>
      <c r="B10" s="464"/>
      <c r="C10" s="464"/>
      <c r="D10" s="127"/>
      <c r="E10" s="254">
        <v>915</v>
      </c>
      <c r="F10" s="255">
        <v>11835</v>
      </c>
      <c r="G10" s="255">
        <v>50</v>
      </c>
      <c r="H10" s="255">
        <v>10417</v>
      </c>
      <c r="I10" s="255">
        <v>584</v>
      </c>
      <c r="J10" s="255">
        <v>481</v>
      </c>
      <c r="K10" s="255">
        <v>103</v>
      </c>
      <c r="L10" s="255">
        <v>1399</v>
      </c>
      <c r="M10" s="255">
        <v>281</v>
      </c>
      <c r="N10" s="255">
        <v>280</v>
      </c>
      <c r="O10" s="255">
        <v>1</v>
      </c>
      <c r="P10" s="255">
        <v>19</v>
      </c>
    </row>
    <row r="11" spans="1:16" customFormat="1" ht="15" customHeight="1" x14ac:dyDescent="0.15">
      <c r="A11" s="464" t="s">
        <v>541</v>
      </c>
      <c r="B11" s="464"/>
      <c r="C11" s="464"/>
      <c r="D11" s="127"/>
      <c r="E11" s="256">
        <v>913</v>
      </c>
      <c r="F11" s="256">
        <v>11610</v>
      </c>
      <c r="G11" s="256">
        <v>49</v>
      </c>
      <c r="H11" s="256">
        <v>10315</v>
      </c>
      <c r="I11" s="256">
        <v>581</v>
      </c>
      <c r="J11" s="256">
        <v>487</v>
      </c>
      <c r="K11" s="256">
        <v>94</v>
      </c>
      <c r="L11" s="256">
        <v>1276</v>
      </c>
      <c r="M11" s="256">
        <v>283</v>
      </c>
      <c r="N11" s="256">
        <v>282</v>
      </c>
      <c r="O11" s="256">
        <v>1</v>
      </c>
      <c r="P11" s="256">
        <v>19</v>
      </c>
    </row>
    <row r="12" spans="1:16" customFormat="1" ht="15" customHeight="1" x14ac:dyDescent="0.15">
      <c r="A12" s="464" t="s">
        <v>616</v>
      </c>
      <c r="B12" s="464"/>
      <c r="C12" s="464"/>
      <c r="D12" s="127"/>
      <c r="E12" s="256">
        <v>921</v>
      </c>
      <c r="F12" s="256">
        <v>11499</v>
      </c>
      <c r="G12" s="256">
        <v>49</v>
      </c>
      <c r="H12" s="256">
        <v>10249</v>
      </c>
      <c r="I12" s="256">
        <v>587</v>
      </c>
      <c r="J12" s="256">
        <v>496</v>
      </c>
      <c r="K12" s="256">
        <v>91</v>
      </c>
      <c r="L12" s="256">
        <v>1231</v>
      </c>
      <c r="M12" s="256">
        <v>285</v>
      </c>
      <c r="N12" s="256">
        <v>284</v>
      </c>
      <c r="O12" s="256">
        <v>1</v>
      </c>
      <c r="P12" s="256">
        <v>19</v>
      </c>
    </row>
    <row r="13" spans="1:16" customFormat="1" ht="15" customHeight="1" x14ac:dyDescent="0.15">
      <c r="A13" s="464" t="s">
        <v>700</v>
      </c>
      <c r="B13" s="464"/>
      <c r="C13" s="464"/>
      <c r="D13" s="127"/>
      <c r="E13" s="256">
        <v>918</v>
      </c>
      <c r="F13" s="256">
        <v>11390</v>
      </c>
      <c r="G13" s="256">
        <v>49</v>
      </c>
      <c r="H13" s="256">
        <v>10194</v>
      </c>
      <c r="I13" s="256">
        <v>584</v>
      </c>
      <c r="J13" s="256">
        <v>497</v>
      </c>
      <c r="K13" s="256">
        <v>87</v>
      </c>
      <c r="L13" s="256">
        <v>1177</v>
      </c>
      <c r="M13" s="256">
        <v>285</v>
      </c>
      <c r="N13" s="256">
        <v>284</v>
      </c>
      <c r="O13" s="256">
        <v>1</v>
      </c>
      <c r="P13" s="256">
        <v>19</v>
      </c>
    </row>
    <row r="14" spans="1:16" ht="15" customHeight="1" x14ac:dyDescent="0.15">
      <c r="A14" s="464" t="s">
        <v>853</v>
      </c>
      <c r="B14" s="464"/>
      <c r="C14" s="464"/>
      <c r="D14" s="19"/>
      <c r="E14" s="257">
        <f>E16+E22+E32+E45</f>
        <v>904</v>
      </c>
      <c r="F14" s="297">
        <f t="shared" ref="F14:P14" si="0">F16+F22+F32+F45</f>
        <v>11211</v>
      </c>
      <c r="G14" s="297">
        <f t="shared" si="0"/>
        <v>49</v>
      </c>
      <c r="H14" s="297">
        <f t="shared" si="0"/>
        <v>10121</v>
      </c>
      <c r="I14" s="297">
        <f t="shared" si="0"/>
        <v>568</v>
      </c>
      <c r="J14" s="297">
        <f t="shared" si="0"/>
        <v>493</v>
      </c>
      <c r="K14" s="297">
        <f t="shared" si="0"/>
        <v>75</v>
      </c>
      <c r="L14" s="297">
        <f t="shared" si="0"/>
        <v>1071</v>
      </c>
      <c r="M14" s="297">
        <f t="shared" si="0"/>
        <v>287</v>
      </c>
      <c r="N14" s="297">
        <f t="shared" si="0"/>
        <v>286</v>
      </c>
      <c r="O14" s="297">
        <f t="shared" si="0"/>
        <v>1</v>
      </c>
      <c r="P14" s="297">
        <f t="shared" si="0"/>
        <v>19</v>
      </c>
    </row>
    <row r="15" spans="1:16" ht="18.75" customHeight="1" x14ac:dyDescent="0.15">
      <c r="A15" s="38"/>
      <c r="B15" s="38"/>
      <c r="C15" s="14"/>
      <c r="D15" s="19"/>
      <c r="E15" s="210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</row>
    <row r="16" spans="1:16" ht="15" customHeight="1" x14ac:dyDescent="0.15">
      <c r="A16" s="482" t="s">
        <v>313</v>
      </c>
      <c r="B16" s="482"/>
      <c r="C16" s="482"/>
      <c r="D16" s="19"/>
      <c r="E16" s="210">
        <f>SUM(E18:E20)</f>
        <v>330</v>
      </c>
      <c r="F16" s="190">
        <f>SUM(F18:F20)</f>
        <v>2661</v>
      </c>
      <c r="G16" s="190">
        <f t="shared" ref="G16:P16" si="1">SUM(G18:G20)</f>
        <v>17</v>
      </c>
      <c r="H16" s="190">
        <f t="shared" si="1"/>
        <v>2221</v>
      </c>
      <c r="I16" s="190">
        <f t="shared" si="1"/>
        <v>206</v>
      </c>
      <c r="J16" s="190">
        <f t="shared" si="1"/>
        <v>177</v>
      </c>
      <c r="K16" s="190">
        <f t="shared" si="1"/>
        <v>29</v>
      </c>
      <c r="L16" s="190">
        <f t="shared" si="1"/>
        <v>421</v>
      </c>
      <c r="M16" s="190">
        <f t="shared" si="1"/>
        <v>107</v>
      </c>
      <c r="N16" s="190">
        <f t="shared" si="1"/>
        <v>106</v>
      </c>
      <c r="O16" s="190">
        <f t="shared" si="1"/>
        <v>1</v>
      </c>
      <c r="P16" s="190">
        <f t="shared" si="1"/>
        <v>19</v>
      </c>
    </row>
    <row r="17" spans="1:18" ht="11.25" customHeight="1" x14ac:dyDescent="0.15">
      <c r="A17" s="120"/>
      <c r="B17" s="120"/>
      <c r="C17" s="120"/>
      <c r="D17" s="19"/>
      <c r="E17" s="210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8" ht="18.75" customHeight="1" x14ac:dyDescent="0.15">
      <c r="A18" s="121" t="s">
        <v>370</v>
      </c>
      <c r="B18" s="121"/>
      <c r="C18" s="122" t="s">
        <v>314</v>
      </c>
      <c r="D18" s="19"/>
      <c r="E18" s="210">
        <v>259</v>
      </c>
      <c r="F18" s="190">
        <v>1889</v>
      </c>
      <c r="G18" s="184">
        <v>13</v>
      </c>
      <c r="H18" s="184">
        <v>1613</v>
      </c>
      <c r="I18" s="184">
        <v>160</v>
      </c>
      <c r="J18" s="184">
        <v>142</v>
      </c>
      <c r="K18" s="184">
        <v>18</v>
      </c>
      <c r="L18" s="184">
        <v>257</v>
      </c>
      <c r="M18" s="184">
        <v>86</v>
      </c>
      <c r="N18" s="184">
        <v>85</v>
      </c>
      <c r="O18" s="184">
        <v>1</v>
      </c>
      <c r="P18" s="184">
        <v>19</v>
      </c>
    </row>
    <row r="19" spans="1:18" ht="18.75" customHeight="1" x14ac:dyDescent="0.15">
      <c r="A19" s="121" t="s">
        <v>371</v>
      </c>
      <c r="B19" s="121"/>
      <c r="C19" s="122" t="s">
        <v>315</v>
      </c>
      <c r="D19" s="19"/>
      <c r="E19" s="210">
        <v>15</v>
      </c>
      <c r="F19" s="190">
        <v>217</v>
      </c>
      <c r="G19" s="184">
        <v>1</v>
      </c>
      <c r="H19" s="184">
        <v>166</v>
      </c>
      <c r="I19" s="184">
        <v>11</v>
      </c>
      <c r="J19" s="184">
        <v>7</v>
      </c>
      <c r="K19" s="184">
        <v>4</v>
      </c>
      <c r="L19" s="184">
        <v>51</v>
      </c>
      <c r="M19" s="184">
        <v>3</v>
      </c>
      <c r="N19" s="184">
        <v>3</v>
      </c>
      <c r="O19" s="184" t="s">
        <v>485</v>
      </c>
      <c r="P19" s="184" t="s">
        <v>485</v>
      </c>
    </row>
    <row r="20" spans="1:18" ht="18.75" customHeight="1" x14ac:dyDescent="0.15">
      <c r="A20" s="121" t="s">
        <v>372</v>
      </c>
      <c r="B20" s="121"/>
      <c r="C20" s="122" t="s">
        <v>316</v>
      </c>
      <c r="D20" s="19"/>
      <c r="E20" s="210">
        <v>56</v>
      </c>
      <c r="F20" s="190">
        <v>555</v>
      </c>
      <c r="G20" s="184">
        <v>3</v>
      </c>
      <c r="H20" s="184">
        <v>442</v>
      </c>
      <c r="I20" s="184">
        <v>35</v>
      </c>
      <c r="J20" s="184">
        <v>28</v>
      </c>
      <c r="K20" s="184">
        <v>7</v>
      </c>
      <c r="L20" s="184">
        <v>113</v>
      </c>
      <c r="M20" s="184">
        <v>18</v>
      </c>
      <c r="N20" s="184">
        <v>18</v>
      </c>
      <c r="O20" s="184" t="s">
        <v>485</v>
      </c>
      <c r="P20" s="184" t="s">
        <v>485</v>
      </c>
    </row>
    <row r="21" spans="1:18" ht="18.75" customHeight="1" x14ac:dyDescent="0.15">
      <c r="A21" s="120"/>
      <c r="B21" s="120"/>
      <c r="C21" s="120"/>
      <c r="D21" s="19"/>
      <c r="E21" s="210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</row>
    <row r="22" spans="1:18" ht="15" customHeight="1" x14ac:dyDescent="0.15">
      <c r="A22" s="482" t="s">
        <v>317</v>
      </c>
      <c r="B22" s="482"/>
      <c r="C22" s="482"/>
      <c r="D22" s="19"/>
      <c r="E22" s="210">
        <f>SUM(E24:E30)</f>
        <v>123</v>
      </c>
      <c r="F22" s="184">
        <f>SUM(F24:F30)</f>
        <v>1225</v>
      </c>
      <c r="G22" s="184">
        <f>SUM(G24:G30)</f>
        <v>8</v>
      </c>
      <c r="H22" s="184">
        <f t="shared" ref="H22:N22" si="2">SUM(H24:H30)</f>
        <v>1029</v>
      </c>
      <c r="I22" s="184">
        <f t="shared" si="2"/>
        <v>78</v>
      </c>
      <c r="J22" s="184">
        <f t="shared" si="2"/>
        <v>67</v>
      </c>
      <c r="K22" s="184">
        <f t="shared" si="2"/>
        <v>11</v>
      </c>
      <c r="L22" s="184">
        <f t="shared" si="2"/>
        <v>196</v>
      </c>
      <c r="M22" s="184">
        <f t="shared" si="2"/>
        <v>37</v>
      </c>
      <c r="N22" s="184">
        <f t="shared" si="2"/>
        <v>37</v>
      </c>
      <c r="O22" s="184">
        <v>0</v>
      </c>
      <c r="P22" s="184">
        <v>0</v>
      </c>
    </row>
    <row r="23" spans="1:18" ht="11.25" customHeight="1" x14ac:dyDescent="0.15">
      <c r="A23" s="120"/>
      <c r="B23" s="120"/>
      <c r="C23" s="120"/>
      <c r="D23" s="19"/>
      <c r="E23" s="210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</row>
    <row r="24" spans="1:18" ht="18.75" customHeight="1" x14ac:dyDescent="0.15">
      <c r="A24" s="121" t="s">
        <v>373</v>
      </c>
      <c r="B24" s="121"/>
      <c r="C24" s="122" t="s">
        <v>314</v>
      </c>
      <c r="D24" s="19"/>
      <c r="E24" s="210">
        <v>51</v>
      </c>
      <c r="F24" s="190">
        <v>522</v>
      </c>
      <c r="G24" s="184">
        <v>3</v>
      </c>
      <c r="H24" s="184">
        <v>465</v>
      </c>
      <c r="I24" s="184">
        <v>31</v>
      </c>
      <c r="J24" s="184">
        <v>28</v>
      </c>
      <c r="K24" s="184">
        <v>3</v>
      </c>
      <c r="L24" s="184">
        <v>57</v>
      </c>
      <c r="M24" s="184">
        <v>17</v>
      </c>
      <c r="N24" s="184">
        <v>17</v>
      </c>
      <c r="O24" s="184" t="s">
        <v>485</v>
      </c>
      <c r="P24" s="184" t="s">
        <v>485</v>
      </c>
    </row>
    <row r="25" spans="1:18" ht="18.75" customHeight="1" x14ac:dyDescent="0.15">
      <c r="A25" s="121" t="s">
        <v>374</v>
      </c>
      <c r="B25" s="121"/>
      <c r="C25" s="122" t="s">
        <v>218</v>
      </c>
      <c r="D25" s="19"/>
      <c r="E25" s="210">
        <v>5</v>
      </c>
      <c r="F25" s="184" t="s">
        <v>485</v>
      </c>
      <c r="G25" s="184" t="s">
        <v>485</v>
      </c>
      <c r="H25" s="184" t="s">
        <v>485</v>
      </c>
      <c r="I25" s="184">
        <v>3</v>
      </c>
      <c r="J25" s="184">
        <v>3</v>
      </c>
      <c r="K25" s="184" t="s">
        <v>485</v>
      </c>
      <c r="L25" s="184" t="s">
        <v>485</v>
      </c>
      <c r="M25" s="184">
        <v>2</v>
      </c>
      <c r="N25" s="184">
        <v>2</v>
      </c>
      <c r="O25" s="184" t="s">
        <v>485</v>
      </c>
      <c r="P25" s="184" t="s">
        <v>485</v>
      </c>
    </row>
    <row r="26" spans="1:18" ht="18.75" customHeight="1" x14ac:dyDescent="0.15">
      <c r="A26" s="121" t="s">
        <v>318</v>
      </c>
      <c r="B26" s="121"/>
      <c r="C26" s="122" t="s">
        <v>219</v>
      </c>
      <c r="D26" s="19"/>
      <c r="E26" s="210">
        <v>7</v>
      </c>
      <c r="F26" s="190">
        <v>120</v>
      </c>
      <c r="G26" s="184">
        <v>1</v>
      </c>
      <c r="H26" s="184">
        <v>120</v>
      </c>
      <c r="I26" s="184">
        <v>3</v>
      </c>
      <c r="J26" s="184">
        <v>3</v>
      </c>
      <c r="K26" s="184" t="s">
        <v>485</v>
      </c>
      <c r="L26" s="184" t="s">
        <v>485</v>
      </c>
      <c r="M26" s="184">
        <v>3</v>
      </c>
      <c r="N26" s="184">
        <v>3</v>
      </c>
      <c r="O26" s="184" t="s">
        <v>485</v>
      </c>
      <c r="P26" s="184" t="s">
        <v>485</v>
      </c>
      <c r="R26" s="125"/>
    </row>
    <row r="27" spans="1:18" ht="18.75" customHeight="1" x14ac:dyDescent="0.15">
      <c r="A27" s="121" t="s">
        <v>375</v>
      </c>
      <c r="B27" s="121"/>
      <c r="C27" s="122" t="s">
        <v>220</v>
      </c>
      <c r="D27" s="19"/>
      <c r="E27" s="210">
        <v>3</v>
      </c>
      <c r="F27" s="190">
        <v>19</v>
      </c>
      <c r="G27" s="184" t="s">
        <v>485</v>
      </c>
      <c r="H27" s="184" t="s">
        <v>485</v>
      </c>
      <c r="I27" s="184">
        <v>2</v>
      </c>
      <c r="J27" s="160">
        <v>1</v>
      </c>
      <c r="K27" s="184">
        <v>1</v>
      </c>
      <c r="L27" s="184">
        <v>19</v>
      </c>
      <c r="M27" s="184">
        <v>1</v>
      </c>
      <c r="N27" s="184">
        <v>1</v>
      </c>
      <c r="O27" s="184" t="s">
        <v>485</v>
      </c>
      <c r="P27" s="184" t="s">
        <v>485</v>
      </c>
    </row>
    <row r="28" spans="1:18" ht="18.75" customHeight="1" x14ac:dyDescent="0.15">
      <c r="A28" s="121" t="s">
        <v>319</v>
      </c>
      <c r="B28" s="121"/>
      <c r="C28" s="122" t="s">
        <v>221</v>
      </c>
      <c r="D28" s="19"/>
      <c r="E28" s="210">
        <v>31</v>
      </c>
      <c r="F28" s="190">
        <v>236</v>
      </c>
      <c r="G28" s="184">
        <v>1</v>
      </c>
      <c r="H28" s="184">
        <v>150</v>
      </c>
      <c r="I28" s="184">
        <v>23</v>
      </c>
      <c r="J28" s="184">
        <v>18</v>
      </c>
      <c r="K28" s="184">
        <v>5</v>
      </c>
      <c r="L28" s="184">
        <v>86</v>
      </c>
      <c r="M28" s="184">
        <v>7</v>
      </c>
      <c r="N28" s="184">
        <v>7</v>
      </c>
      <c r="O28" s="184" t="s">
        <v>485</v>
      </c>
      <c r="P28" s="184" t="s">
        <v>485</v>
      </c>
    </row>
    <row r="29" spans="1:18" ht="18.75" customHeight="1" x14ac:dyDescent="0.15">
      <c r="A29" s="121" t="s">
        <v>41</v>
      </c>
      <c r="B29" s="121"/>
      <c r="C29" s="122" t="s">
        <v>363</v>
      </c>
      <c r="D29" s="19"/>
      <c r="E29" s="210">
        <v>8</v>
      </c>
      <c r="F29" s="190">
        <v>218</v>
      </c>
      <c r="G29" s="184">
        <v>1</v>
      </c>
      <c r="H29" s="184">
        <v>199</v>
      </c>
      <c r="I29" s="184">
        <v>6</v>
      </c>
      <c r="J29" s="184">
        <v>5</v>
      </c>
      <c r="K29" s="184">
        <v>1</v>
      </c>
      <c r="L29" s="184">
        <v>19</v>
      </c>
      <c r="M29" s="184">
        <v>1</v>
      </c>
      <c r="N29" s="184">
        <v>1</v>
      </c>
      <c r="O29" s="184" t="s">
        <v>485</v>
      </c>
      <c r="P29" s="184" t="s">
        <v>485</v>
      </c>
    </row>
    <row r="30" spans="1:18" ht="18.75" customHeight="1" x14ac:dyDescent="0.15">
      <c r="A30" s="121" t="s">
        <v>42</v>
      </c>
      <c r="B30" s="121"/>
      <c r="C30" s="122" t="s">
        <v>364</v>
      </c>
      <c r="D30" s="19"/>
      <c r="E30" s="210">
        <v>18</v>
      </c>
      <c r="F30" s="190">
        <v>110</v>
      </c>
      <c r="G30" s="184">
        <v>2</v>
      </c>
      <c r="H30" s="184">
        <v>95</v>
      </c>
      <c r="I30" s="184">
        <v>10</v>
      </c>
      <c r="J30" s="184">
        <v>9</v>
      </c>
      <c r="K30" s="184">
        <v>1</v>
      </c>
      <c r="L30" s="184">
        <v>15</v>
      </c>
      <c r="M30" s="184">
        <v>6</v>
      </c>
      <c r="N30" s="184">
        <v>6</v>
      </c>
      <c r="O30" s="184" t="s">
        <v>485</v>
      </c>
      <c r="P30" s="184" t="s">
        <v>485</v>
      </c>
    </row>
    <row r="31" spans="1:18" ht="18.75" customHeight="1" x14ac:dyDescent="0.15">
      <c r="A31" s="120"/>
      <c r="B31" s="120"/>
      <c r="C31" s="120"/>
      <c r="D31" s="19"/>
      <c r="E31" s="210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</row>
    <row r="32" spans="1:18" ht="15" customHeight="1" x14ac:dyDescent="0.15">
      <c r="A32" s="482" t="s">
        <v>320</v>
      </c>
      <c r="B32" s="482"/>
      <c r="C32" s="482"/>
      <c r="D32" s="19"/>
      <c r="E32" s="210">
        <f>SUM(E34:E43)</f>
        <v>148</v>
      </c>
      <c r="F32" s="184">
        <f>SUM(F34:F43)</f>
        <v>3227</v>
      </c>
      <c r="G32" s="184">
        <f t="shared" ref="G32:N32" si="3">SUM(G34:G43)</f>
        <v>12</v>
      </c>
      <c r="H32" s="184">
        <f t="shared" si="3"/>
        <v>3029</v>
      </c>
      <c r="I32" s="184">
        <f t="shared" si="3"/>
        <v>91</v>
      </c>
      <c r="J32" s="184">
        <f t="shared" si="3"/>
        <v>77</v>
      </c>
      <c r="K32" s="184">
        <f t="shared" si="3"/>
        <v>14</v>
      </c>
      <c r="L32" s="184">
        <f t="shared" si="3"/>
        <v>198</v>
      </c>
      <c r="M32" s="184">
        <f t="shared" si="3"/>
        <v>45</v>
      </c>
      <c r="N32" s="184">
        <f t="shared" si="3"/>
        <v>45</v>
      </c>
      <c r="O32" s="184">
        <v>0</v>
      </c>
      <c r="P32" s="184">
        <v>0</v>
      </c>
    </row>
    <row r="33" spans="1:16" ht="11.25" customHeight="1" x14ac:dyDescent="0.15">
      <c r="A33" s="120"/>
      <c r="B33" s="120"/>
      <c r="C33" s="120"/>
      <c r="D33" s="19"/>
      <c r="E33" s="210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</row>
    <row r="34" spans="1:16" ht="18.75" customHeight="1" x14ac:dyDescent="0.15">
      <c r="A34" s="121" t="s">
        <v>376</v>
      </c>
      <c r="B34" s="121"/>
      <c r="C34" s="122" t="s">
        <v>314</v>
      </c>
      <c r="D34" s="19"/>
      <c r="E34" s="210">
        <v>71</v>
      </c>
      <c r="F34" s="190">
        <v>1180</v>
      </c>
      <c r="G34" s="184">
        <v>6</v>
      </c>
      <c r="H34" s="184">
        <v>1099</v>
      </c>
      <c r="I34" s="184">
        <v>45</v>
      </c>
      <c r="J34" s="184">
        <v>39</v>
      </c>
      <c r="K34" s="184">
        <v>6</v>
      </c>
      <c r="L34" s="184">
        <v>81</v>
      </c>
      <c r="M34" s="184">
        <v>20</v>
      </c>
      <c r="N34" s="184">
        <v>20</v>
      </c>
      <c r="O34" s="184" t="s">
        <v>485</v>
      </c>
      <c r="P34" s="184" t="s">
        <v>485</v>
      </c>
    </row>
    <row r="35" spans="1:16" ht="18.75" customHeight="1" x14ac:dyDescent="0.15">
      <c r="A35" s="121" t="s">
        <v>377</v>
      </c>
      <c r="B35" s="121"/>
      <c r="C35" s="122" t="s">
        <v>321</v>
      </c>
      <c r="D35" s="19"/>
      <c r="E35" s="210">
        <v>9</v>
      </c>
      <c r="F35" s="190">
        <v>25</v>
      </c>
      <c r="G35" s="184" t="s">
        <v>485</v>
      </c>
      <c r="H35" s="184" t="s">
        <v>485</v>
      </c>
      <c r="I35" s="184">
        <v>6</v>
      </c>
      <c r="J35" s="184">
        <v>4</v>
      </c>
      <c r="K35" s="184">
        <v>2</v>
      </c>
      <c r="L35" s="184">
        <v>25</v>
      </c>
      <c r="M35" s="184">
        <v>3</v>
      </c>
      <c r="N35" s="184">
        <v>3</v>
      </c>
      <c r="O35" s="184" t="s">
        <v>485</v>
      </c>
      <c r="P35" s="184" t="s">
        <v>485</v>
      </c>
    </row>
    <row r="36" spans="1:16" ht="18.75" customHeight="1" x14ac:dyDescent="0.15">
      <c r="A36" s="121" t="s">
        <v>45</v>
      </c>
      <c r="B36" s="121"/>
      <c r="C36" s="122" t="s">
        <v>222</v>
      </c>
      <c r="D36" s="19"/>
      <c r="E36" s="210">
        <v>22</v>
      </c>
      <c r="F36" s="190">
        <v>420</v>
      </c>
      <c r="G36" s="184">
        <v>1</v>
      </c>
      <c r="H36" s="184">
        <v>355</v>
      </c>
      <c r="I36" s="184">
        <v>14</v>
      </c>
      <c r="J36" s="184">
        <v>10</v>
      </c>
      <c r="K36" s="184">
        <v>4</v>
      </c>
      <c r="L36" s="184">
        <v>65</v>
      </c>
      <c r="M36" s="184">
        <v>7</v>
      </c>
      <c r="N36" s="184">
        <v>7</v>
      </c>
      <c r="O36" s="184" t="s">
        <v>485</v>
      </c>
      <c r="P36" s="184" t="s">
        <v>485</v>
      </c>
    </row>
    <row r="37" spans="1:16" ht="18.75" customHeight="1" x14ac:dyDescent="0.15">
      <c r="A37" s="121" t="s">
        <v>46</v>
      </c>
      <c r="B37" s="121"/>
      <c r="C37" s="122" t="s">
        <v>223</v>
      </c>
      <c r="D37" s="19"/>
      <c r="E37" s="210">
        <v>5</v>
      </c>
      <c r="F37" s="190">
        <v>304</v>
      </c>
      <c r="G37" s="184">
        <v>1</v>
      </c>
      <c r="H37" s="184">
        <v>304</v>
      </c>
      <c r="I37" s="184">
        <v>1</v>
      </c>
      <c r="J37" s="184">
        <v>1</v>
      </c>
      <c r="K37" s="184" t="s">
        <v>485</v>
      </c>
      <c r="L37" s="184" t="s">
        <v>485</v>
      </c>
      <c r="M37" s="184">
        <v>3</v>
      </c>
      <c r="N37" s="184">
        <v>3</v>
      </c>
      <c r="O37" s="184" t="s">
        <v>485</v>
      </c>
      <c r="P37" s="184" t="s">
        <v>485</v>
      </c>
    </row>
    <row r="38" spans="1:16" ht="18.75" customHeight="1" x14ac:dyDescent="0.15">
      <c r="A38" s="121" t="s">
        <v>47</v>
      </c>
      <c r="B38" s="121"/>
      <c r="C38" s="122" t="s">
        <v>224</v>
      </c>
      <c r="D38" s="19"/>
      <c r="E38" s="210">
        <v>16</v>
      </c>
      <c r="F38" s="190">
        <v>498</v>
      </c>
      <c r="G38" s="184">
        <v>2</v>
      </c>
      <c r="H38" s="184">
        <v>489</v>
      </c>
      <c r="I38" s="184">
        <v>9</v>
      </c>
      <c r="J38" s="184">
        <v>8</v>
      </c>
      <c r="K38" s="184">
        <v>1</v>
      </c>
      <c r="L38" s="184">
        <v>9</v>
      </c>
      <c r="M38" s="184">
        <v>5</v>
      </c>
      <c r="N38" s="184">
        <v>5</v>
      </c>
      <c r="O38" s="184" t="s">
        <v>485</v>
      </c>
      <c r="P38" s="184" t="s">
        <v>485</v>
      </c>
    </row>
    <row r="39" spans="1:16" ht="18.75" customHeight="1" x14ac:dyDescent="0.15">
      <c r="A39" s="121" t="s">
        <v>48</v>
      </c>
      <c r="B39" s="121"/>
      <c r="C39" s="122" t="s">
        <v>365</v>
      </c>
      <c r="D39" s="19"/>
      <c r="E39" s="210">
        <v>3</v>
      </c>
      <c r="F39" s="184" t="s">
        <v>485</v>
      </c>
      <c r="G39" s="184" t="s">
        <v>485</v>
      </c>
      <c r="H39" s="184" t="s">
        <v>485</v>
      </c>
      <c r="I39" s="184">
        <v>2</v>
      </c>
      <c r="J39" s="184">
        <v>2</v>
      </c>
      <c r="K39" s="184" t="s">
        <v>485</v>
      </c>
      <c r="L39" s="184" t="s">
        <v>485</v>
      </c>
      <c r="M39" s="184">
        <v>1</v>
      </c>
      <c r="N39" s="184">
        <v>1</v>
      </c>
      <c r="O39" s="184" t="s">
        <v>485</v>
      </c>
      <c r="P39" s="184" t="s">
        <v>485</v>
      </c>
    </row>
    <row r="40" spans="1:16" ht="18.75" customHeight="1" x14ac:dyDescent="0.15">
      <c r="A40" s="121" t="s">
        <v>49</v>
      </c>
      <c r="B40" s="121"/>
      <c r="C40" s="122" t="s">
        <v>366</v>
      </c>
      <c r="D40" s="19"/>
      <c r="E40" s="210">
        <v>1</v>
      </c>
      <c r="F40" s="184" t="s">
        <v>485</v>
      </c>
      <c r="G40" s="184" t="s">
        <v>485</v>
      </c>
      <c r="H40" s="184" t="s">
        <v>485</v>
      </c>
      <c r="I40" s="184">
        <v>1</v>
      </c>
      <c r="J40" s="184">
        <v>1</v>
      </c>
      <c r="K40" s="184" t="s">
        <v>485</v>
      </c>
      <c r="L40" s="184" t="s">
        <v>485</v>
      </c>
      <c r="M40" s="184" t="s">
        <v>485</v>
      </c>
      <c r="N40" s="184" t="s">
        <v>485</v>
      </c>
      <c r="O40" s="184" t="s">
        <v>485</v>
      </c>
      <c r="P40" s="184" t="s">
        <v>485</v>
      </c>
    </row>
    <row r="41" spans="1:16" ht="18.75" customHeight="1" x14ac:dyDescent="0.15">
      <c r="A41" s="121" t="s">
        <v>50</v>
      </c>
      <c r="B41" s="121"/>
      <c r="C41" s="122" t="s">
        <v>367</v>
      </c>
      <c r="D41" s="19"/>
      <c r="E41" s="210">
        <v>2</v>
      </c>
      <c r="F41" s="184" t="s">
        <v>485</v>
      </c>
      <c r="G41" s="184" t="s">
        <v>485</v>
      </c>
      <c r="H41" s="184" t="s">
        <v>485</v>
      </c>
      <c r="I41" s="184">
        <v>2</v>
      </c>
      <c r="J41" s="184">
        <v>2</v>
      </c>
      <c r="K41" s="184" t="s">
        <v>485</v>
      </c>
      <c r="L41" s="184" t="s">
        <v>485</v>
      </c>
      <c r="M41" s="184" t="s">
        <v>485</v>
      </c>
      <c r="N41" s="184" t="s">
        <v>485</v>
      </c>
      <c r="O41" s="184" t="s">
        <v>485</v>
      </c>
      <c r="P41" s="184" t="s">
        <v>485</v>
      </c>
    </row>
    <row r="42" spans="1:16" ht="18.75" customHeight="1" x14ac:dyDescent="0.15">
      <c r="A42" s="121" t="s">
        <v>51</v>
      </c>
      <c r="B42" s="121"/>
      <c r="C42" s="122" t="s">
        <v>368</v>
      </c>
      <c r="D42" s="19"/>
      <c r="E42" s="210">
        <v>6</v>
      </c>
      <c r="F42" s="190">
        <v>0</v>
      </c>
      <c r="G42" s="184" t="s">
        <v>485</v>
      </c>
      <c r="H42" s="184" t="s">
        <v>485</v>
      </c>
      <c r="I42" s="184">
        <v>4</v>
      </c>
      <c r="J42" s="184">
        <v>4</v>
      </c>
      <c r="K42" s="184">
        <v>0</v>
      </c>
      <c r="L42" s="184">
        <v>0</v>
      </c>
      <c r="M42" s="184">
        <v>2</v>
      </c>
      <c r="N42" s="184">
        <v>2</v>
      </c>
      <c r="O42" s="184" t="s">
        <v>485</v>
      </c>
      <c r="P42" s="184" t="s">
        <v>485</v>
      </c>
    </row>
    <row r="43" spans="1:16" ht="18.75" customHeight="1" x14ac:dyDescent="0.15">
      <c r="A43" s="121" t="s">
        <v>52</v>
      </c>
      <c r="B43" s="121"/>
      <c r="C43" s="122" t="s">
        <v>369</v>
      </c>
      <c r="D43" s="19"/>
      <c r="E43" s="210">
        <v>13</v>
      </c>
      <c r="F43" s="190">
        <v>800</v>
      </c>
      <c r="G43" s="184">
        <v>2</v>
      </c>
      <c r="H43" s="184">
        <v>782</v>
      </c>
      <c r="I43" s="184">
        <v>7</v>
      </c>
      <c r="J43" s="184">
        <v>6</v>
      </c>
      <c r="K43" s="184">
        <v>1</v>
      </c>
      <c r="L43" s="184">
        <v>18</v>
      </c>
      <c r="M43" s="184">
        <v>4</v>
      </c>
      <c r="N43" s="184">
        <v>4</v>
      </c>
      <c r="O43" s="184" t="s">
        <v>485</v>
      </c>
      <c r="P43" s="184" t="s">
        <v>485</v>
      </c>
    </row>
    <row r="44" spans="1:16" ht="18.75" customHeight="1" x14ac:dyDescent="0.15">
      <c r="A44" s="120"/>
      <c r="B44" s="120"/>
      <c r="C44" s="120"/>
      <c r="D44" s="19"/>
      <c r="E44" s="210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</row>
    <row r="45" spans="1:16" ht="15" customHeight="1" x14ac:dyDescent="0.15">
      <c r="A45" s="482" t="s">
        <v>322</v>
      </c>
      <c r="B45" s="482"/>
      <c r="C45" s="482"/>
      <c r="D45" s="19"/>
      <c r="E45" s="210">
        <f>SUM(E47:E48)</f>
        <v>303</v>
      </c>
      <c r="F45" s="184">
        <f>SUM(F47:F48)</f>
        <v>4098</v>
      </c>
      <c r="G45" s="184">
        <f t="shared" ref="G45:N45" si="4">SUM(G47:G48)</f>
        <v>12</v>
      </c>
      <c r="H45" s="184">
        <f t="shared" si="4"/>
        <v>3842</v>
      </c>
      <c r="I45" s="184">
        <f t="shared" si="4"/>
        <v>193</v>
      </c>
      <c r="J45" s="184">
        <f t="shared" si="4"/>
        <v>172</v>
      </c>
      <c r="K45" s="184">
        <f t="shared" si="4"/>
        <v>21</v>
      </c>
      <c r="L45" s="184">
        <f t="shared" si="4"/>
        <v>256</v>
      </c>
      <c r="M45" s="184">
        <f t="shared" si="4"/>
        <v>98</v>
      </c>
      <c r="N45" s="184">
        <f t="shared" si="4"/>
        <v>98</v>
      </c>
      <c r="O45" s="184">
        <v>0</v>
      </c>
      <c r="P45" s="184">
        <v>0</v>
      </c>
    </row>
    <row r="46" spans="1:16" ht="11.25" customHeight="1" x14ac:dyDescent="0.15">
      <c r="A46" s="120"/>
      <c r="B46" s="120"/>
      <c r="C46" s="120"/>
      <c r="D46" s="19"/>
      <c r="E46" s="210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</row>
    <row r="47" spans="1:16" ht="18.75" customHeight="1" x14ac:dyDescent="0.15">
      <c r="A47" s="121" t="s">
        <v>379</v>
      </c>
      <c r="B47" s="121"/>
      <c r="C47" s="122" t="s">
        <v>314</v>
      </c>
      <c r="D47" s="19"/>
      <c r="E47" s="210">
        <v>133</v>
      </c>
      <c r="F47" s="190">
        <v>2547</v>
      </c>
      <c r="G47" s="184">
        <v>7</v>
      </c>
      <c r="H47" s="184">
        <v>2380</v>
      </c>
      <c r="I47" s="184">
        <v>86</v>
      </c>
      <c r="J47" s="184">
        <v>73</v>
      </c>
      <c r="K47" s="184">
        <v>13</v>
      </c>
      <c r="L47" s="184">
        <v>167</v>
      </c>
      <c r="M47" s="184">
        <v>40</v>
      </c>
      <c r="N47" s="184">
        <v>40</v>
      </c>
      <c r="O47" s="184" t="s">
        <v>485</v>
      </c>
      <c r="P47" s="184" t="s">
        <v>485</v>
      </c>
    </row>
    <row r="48" spans="1:16" ht="18.75" customHeight="1" x14ac:dyDescent="0.15">
      <c r="A48" s="121" t="s">
        <v>380</v>
      </c>
      <c r="B48" s="121"/>
      <c r="C48" s="122" t="s">
        <v>323</v>
      </c>
      <c r="D48" s="19"/>
      <c r="E48" s="210">
        <v>170</v>
      </c>
      <c r="F48" s="190">
        <v>1551</v>
      </c>
      <c r="G48" s="184">
        <v>5</v>
      </c>
      <c r="H48" s="184">
        <v>1462</v>
      </c>
      <c r="I48" s="184">
        <v>107</v>
      </c>
      <c r="J48" s="184">
        <v>99</v>
      </c>
      <c r="K48" s="184">
        <v>8</v>
      </c>
      <c r="L48" s="184">
        <v>89</v>
      </c>
      <c r="M48" s="184">
        <v>58</v>
      </c>
      <c r="N48" s="184">
        <v>58</v>
      </c>
      <c r="O48" s="184" t="s">
        <v>485</v>
      </c>
      <c r="P48" s="184" t="s">
        <v>485</v>
      </c>
    </row>
    <row r="49" spans="1:16" ht="15" customHeight="1" thickBot="1" x14ac:dyDescent="0.2">
      <c r="A49" s="38"/>
      <c r="B49" s="38"/>
      <c r="C49" s="14"/>
      <c r="D49" s="19"/>
      <c r="E49" s="66"/>
      <c r="F49" s="55"/>
      <c r="G49" s="112"/>
      <c r="H49" s="112"/>
      <c r="I49" s="62"/>
      <c r="J49" s="62"/>
      <c r="K49" s="62"/>
      <c r="L49" s="62"/>
      <c r="M49" s="61"/>
      <c r="N49" s="61"/>
      <c r="O49" s="62"/>
      <c r="P49" s="62"/>
    </row>
    <row r="50" spans="1:16" ht="12" customHeight="1" x14ac:dyDescent="0.15">
      <c r="A50" s="104" t="s">
        <v>510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</row>
  </sheetData>
  <mergeCells count="18">
    <mergeCell ref="A10:C10"/>
    <mergeCell ref="A12:C12"/>
    <mergeCell ref="A45:C45"/>
    <mergeCell ref="A14:C14"/>
    <mergeCell ref="A16:C16"/>
    <mergeCell ref="A22:C22"/>
    <mergeCell ref="A32:C32"/>
    <mergeCell ref="A11:C11"/>
    <mergeCell ref="A13:C13"/>
    <mergeCell ref="A9:C9"/>
    <mergeCell ref="A1:P1"/>
    <mergeCell ref="A3:P3"/>
    <mergeCell ref="E6:F6"/>
    <mergeCell ref="G6:H6"/>
    <mergeCell ref="I6:L6"/>
    <mergeCell ref="A5:P5"/>
    <mergeCell ref="M6:P6"/>
    <mergeCell ref="A6:D7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ignoredErrors>
    <ignoredError sqref="A18:C4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Right="0"/>
  </sheetPr>
  <dimension ref="A1:L43"/>
  <sheetViews>
    <sheetView showGridLines="0" zoomScaleNormal="100" workbookViewId="0">
      <selection activeCell="G13" sqref="G13"/>
    </sheetView>
  </sheetViews>
  <sheetFormatPr defaultRowHeight="13.5" x14ac:dyDescent="0.15"/>
  <cols>
    <col min="1" max="1" width="7.75" style="2" bestFit="1" customWidth="1"/>
    <col min="2" max="2" width="52.375" style="2" bestFit="1" customWidth="1"/>
    <col min="3" max="5" width="10.625" style="2" customWidth="1"/>
    <col min="6" max="12" width="4.75" style="2" customWidth="1"/>
    <col min="13" max="16384" width="9" style="2"/>
  </cols>
  <sheetData>
    <row r="1" spans="1:12" ht="12" customHeight="1" x14ac:dyDescent="0.15">
      <c r="A1" s="589" t="s">
        <v>684</v>
      </c>
      <c r="B1" s="589"/>
      <c r="C1" s="589"/>
      <c r="D1" s="589"/>
      <c r="E1" s="589"/>
    </row>
    <row r="2" spans="1:12" ht="7.5" customHeight="1" x14ac:dyDescent="0.15">
      <c r="F2" s="40"/>
    </row>
    <row r="3" spans="1:12" x14ac:dyDescent="0.15">
      <c r="A3" s="587" t="s">
        <v>428</v>
      </c>
      <c r="B3" s="587"/>
      <c r="C3" s="587"/>
      <c r="D3" s="587"/>
      <c r="E3" s="587"/>
    </row>
    <row r="4" spans="1:12" ht="6.75" customHeight="1" thickBot="1" x14ac:dyDescent="0.2">
      <c r="F4" s="1"/>
    </row>
    <row r="5" spans="1:12" ht="17.25" customHeight="1" x14ac:dyDescent="0.15">
      <c r="A5" s="512" t="s">
        <v>247</v>
      </c>
      <c r="B5" s="200" t="s">
        <v>215</v>
      </c>
      <c r="C5" s="200" t="s">
        <v>248</v>
      </c>
      <c r="D5" s="200" t="s">
        <v>249</v>
      </c>
      <c r="E5" s="28" t="s">
        <v>250</v>
      </c>
    </row>
    <row r="6" spans="1:12" ht="20.100000000000001" customHeight="1" x14ac:dyDescent="0.15">
      <c r="A6" s="588"/>
      <c r="B6" s="41" t="s">
        <v>251</v>
      </c>
      <c r="C6" s="267">
        <f>SUM(C7:C40)</f>
        <v>4968</v>
      </c>
      <c r="D6" s="271">
        <v>1146</v>
      </c>
      <c r="E6" s="268">
        <f>C6/C6*100</f>
        <v>100</v>
      </c>
      <c r="F6" s="6"/>
    </row>
    <row r="7" spans="1:12" ht="9.9499999999999993" customHeight="1" x14ac:dyDescent="0.15">
      <c r="A7" s="566" t="s">
        <v>492</v>
      </c>
      <c r="B7" s="570" t="s">
        <v>525</v>
      </c>
      <c r="C7" s="585">
        <v>1482</v>
      </c>
      <c r="D7" s="572">
        <v>341.9</v>
      </c>
      <c r="E7" s="578">
        <f>C7/C6*100</f>
        <v>29.830917874396135</v>
      </c>
      <c r="F7" s="42"/>
    </row>
    <row r="8" spans="1:12" ht="9.9499999999999993" customHeight="1" x14ac:dyDescent="0.15">
      <c r="A8" s="567"/>
      <c r="B8" s="571"/>
      <c r="C8" s="586"/>
      <c r="D8" s="573"/>
      <c r="E8" s="579"/>
      <c r="F8" s="42"/>
    </row>
    <row r="9" spans="1:12" ht="9.9499999999999993" customHeight="1" x14ac:dyDescent="0.15">
      <c r="A9" s="566" t="s">
        <v>34</v>
      </c>
      <c r="B9" s="570" t="s">
        <v>526</v>
      </c>
      <c r="C9" s="585">
        <v>783</v>
      </c>
      <c r="D9" s="572">
        <v>180.6</v>
      </c>
      <c r="E9" s="578">
        <f>C9/C6*100</f>
        <v>15.760869565217392</v>
      </c>
      <c r="F9" s="42"/>
    </row>
    <row r="10" spans="1:12" ht="9.9499999999999993" customHeight="1" x14ac:dyDescent="0.15">
      <c r="A10" s="567"/>
      <c r="B10" s="571"/>
      <c r="C10" s="586"/>
      <c r="D10" s="573"/>
      <c r="E10" s="579"/>
      <c r="F10" s="42"/>
    </row>
    <row r="11" spans="1:12" ht="9.9499999999999993" customHeight="1" x14ac:dyDescent="0.15">
      <c r="A11" s="566" t="s">
        <v>35</v>
      </c>
      <c r="B11" s="570" t="s">
        <v>527</v>
      </c>
      <c r="C11" s="576">
        <v>576</v>
      </c>
      <c r="D11" s="572">
        <v>132.9</v>
      </c>
      <c r="E11" s="578">
        <f>C11/C6*100</f>
        <v>11.594202898550725</v>
      </c>
      <c r="F11" s="42"/>
      <c r="G11" s="16"/>
      <c r="H11" s="16"/>
      <c r="I11" s="9"/>
      <c r="J11" s="9"/>
      <c r="K11" s="9"/>
      <c r="L11" s="9"/>
    </row>
    <row r="12" spans="1:12" ht="9.9499999999999993" customHeight="1" x14ac:dyDescent="0.15">
      <c r="A12" s="567"/>
      <c r="B12" s="571"/>
      <c r="C12" s="577"/>
      <c r="D12" s="573"/>
      <c r="E12" s="579"/>
      <c r="F12" s="42"/>
      <c r="G12" s="16"/>
      <c r="H12" s="16"/>
      <c r="I12" s="9"/>
      <c r="J12" s="9"/>
      <c r="K12" s="9"/>
      <c r="L12" s="9"/>
    </row>
    <row r="13" spans="1:12" ht="9.9499999999999993" customHeight="1" x14ac:dyDescent="0.15">
      <c r="A13" s="566" t="s">
        <v>36</v>
      </c>
      <c r="B13" s="570" t="s">
        <v>528</v>
      </c>
      <c r="C13" s="576">
        <v>369</v>
      </c>
      <c r="D13" s="572">
        <v>85.1</v>
      </c>
      <c r="E13" s="578">
        <f>C13/C6*100</f>
        <v>7.4275362318840576</v>
      </c>
      <c r="F13" s="42"/>
    </row>
    <row r="14" spans="1:12" ht="9.9499999999999993" customHeight="1" x14ac:dyDescent="0.15">
      <c r="A14" s="567"/>
      <c r="B14" s="571"/>
      <c r="C14" s="577"/>
      <c r="D14" s="573"/>
      <c r="E14" s="579"/>
      <c r="F14" s="42"/>
    </row>
    <row r="15" spans="1:12" ht="9.9499999999999993" customHeight="1" x14ac:dyDescent="0.15">
      <c r="A15" s="566" t="s">
        <v>37</v>
      </c>
      <c r="B15" s="570" t="s">
        <v>529</v>
      </c>
      <c r="C15" s="576">
        <v>281</v>
      </c>
      <c r="D15" s="572">
        <v>64.8</v>
      </c>
      <c r="E15" s="578">
        <f>C15/C6*100</f>
        <v>5.6561996779388082</v>
      </c>
      <c r="F15" s="42"/>
    </row>
    <row r="16" spans="1:12" ht="9.9499999999999993" customHeight="1" x14ac:dyDescent="0.15">
      <c r="A16" s="567"/>
      <c r="B16" s="571"/>
      <c r="C16" s="577"/>
      <c r="D16" s="573"/>
      <c r="E16" s="579"/>
      <c r="F16" s="42"/>
    </row>
    <row r="17" spans="1:6" ht="9.9499999999999993" customHeight="1" x14ac:dyDescent="0.15">
      <c r="A17" s="566" t="s">
        <v>38</v>
      </c>
      <c r="B17" s="570" t="s">
        <v>531</v>
      </c>
      <c r="C17" s="576">
        <v>168</v>
      </c>
      <c r="D17" s="572">
        <v>38.799999999999997</v>
      </c>
      <c r="E17" s="578">
        <f>C17/C6*100</f>
        <v>3.3816425120772946</v>
      </c>
      <c r="F17" s="42"/>
    </row>
    <row r="18" spans="1:6" ht="9.9499999999999993" customHeight="1" x14ac:dyDescent="0.15">
      <c r="A18" s="567"/>
      <c r="B18" s="571"/>
      <c r="C18" s="577"/>
      <c r="D18" s="573"/>
      <c r="E18" s="579"/>
      <c r="F18" s="42"/>
    </row>
    <row r="19" spans="1:6" ht="9.9499999999999993" customHeight="1" x14ac:dyDescent="0.15">
      <c r="A19" s="566" t="s">
        <v>39</v>
      </c>
      <c r="B19" s="570" t="s">
        <v>530</v>
      </c>
      <c r="C19" s="576">
        <v>135</v>
      </c>
      <c r="D19" s="572">
        <v>31.1</v>
      </c>
      <c r="E19" s="578">
        <f>C19/C6*100</f>
        <v>2.7173913043478262</v>
      </c>
      <c r="F19" s="42"/>
    </row>
    <row r="20" spans="1:6" ht="9.9499999999999993" customHeight="1" x14ac:dyDescent="0.15">
      <c r="A20" s="567"/>
      <c r="B20" s="571"/>
      <c r="C20" s="577"/>
      <c r="D20" s="573"/>
      <c r="E20" s="579"/>
      <c r="F20" s="42"/>
    </row>
    <row r="21" spans="1:6" ht="9.9499999999999993" customHeight="1" x14ac:dyDescent="0.15">
      <c r="A21" s="566" t="s">
        <v>40</v>
      </c>
      <c r="B21" s="570" t="s">
        <v>532</v>
      </c>
      <c r="C21" s="576">
        <v>90</v>
      </c>
      <c r="D21" s="572">
        <v>20.8</v>
      </c>
      <c r="E21" s="578">
        <f>C21/C6*100</f>
        <v>1.8115942028985508</v>
      </c>
      <c r="F21" s="42"/>
    </row>
    <row r="22" spans="1:6" ht="9.9499999999999993" customHeight="1" x14ac:dyDescent="0.15">
      <c r="A22" s="567"/>
      <c r="B22" s="571"/>
      <c r="C22" s="577"/>
      <c r="D22" s="573"/>
      <c r="E22" s="579"/>
      <c r="F22" s="42"/>
    </row>
    <row r="23" spans="1:6" ht="9.9499999999999993" customHeight="1" x14ac:dyDescent="0.15">
      <c r="A23" s="566" t="s">
        <v>41</v>
      </c>
      <c r="B23" s="570" t="s">
        <v>533</v>
      </c>
      <c r="C23" s="576">
        <v>90</v>
      </c>
      <c r="D23" s="572">
        <v>20.8</v>
      </c>
      <c r="E23" s="578">
        <f>C23/C6*100</f>
        <v>1.8115942028985508</v>
      </c>
      <c r="F23" s="42"/>
    </row>
    <row r="24" spans="1:6" ht="9.9499999999999993" customHeight="1" x14ac:dyDescent="0.15">
      <c r="A24" s="567"/>
      <c r="B24" s="571"/>
      <c r="C24" s="577"/>
      <c r="D24" s="573"/>
      <c r="E24" s="579"/>
    </row>
    <row r="25" spans="1:6" ht="9.9499999999999993" customHeight="1" x14ac:dyDescent="0.15">
      <c r="A25" s="566" t="s">
        <v>42</v>
      </c>
      <c r="B25" s="570" t="s">
        <v>534</v>
      </c>
      <c r="C25" s="576">
        <v>81</v>
      </c>
      <c r="D25" s="572">
        <v>18.7</v>
      </c>
      <c r="E25" s="578">
        <f>C25/C6*100</f>
        <v>1.6304347826086956</v>
      </c>
    </row>
    <row r="26" spans="1:6" ht="9.9499999999999993" customHeight="1" x14ac:dyDescent="0.15">
      <c r="A26" s="567"/>
      <c r="B26" s="571"/>
      <c r="C26" s="577"/>
      <c r="D26" s="573"/>
      <c r="E26" s="579"/>
    </row>
    <row r="27" spans="1:6" ht="9.9499999999999993" customHeight="1" x14ac:dyDescent="0.15">
      <c r="A27" s="566" t="s">
        <v>537</v>
      </c>
      <c r="B27" s="570" t="s">
        <v>801</v>
      </c>
      <c r="C27" s="576">
        <v>76</v>
      </c>
      <c r="D27" s="572">
        <v>17.5</v>
      </c>
      <c r="E27" s="578">
        <f>C27/C6*100</f>
        <v>1.529790660225443</v>
      </c>
    </row>
    <row r="28" spans="1:6" ht="9.9499999999999993" customHeight="1" x14ac:dyDescent="0.15">
      <c r="A28" s="567"/>
      <c r="B28" s="571"/>
      <c r="C28" s="577"/>
      <c r="D28" s="573"/>
      <c r="E28" s="579"/>
    </row>
    <row r="29" spans="1:6" ht="9.9499999999999993" customHeight="1" x14ac:dyDescent="0.15">
      <c r="A29" s="566" t="s">
        <v>44</v>
      </c>
      <c r="B29" s="568" t="s">
        <v>217</v>
      </c>
      <c r="C29" s="576">
        <v>72</v>
      </c>
      <c r="D29" s="572">
        <v>16.600000000000001</v>
      </c>
      <c r="E29" s="578">
        <v>1.5</v>
      </c>
    </row>
    <row r="30" spans="1:6" ht="9.9499999999999993" customHeight="1" x14ac:dyDescent="0.15">
      <c r="A30" s="567"/>
      <c r="B30" s="569"/>
      <c r="C30" s="577"/>
      <c r="D30" s="573"/>
      <c r="E30" s="579"/>
    </row>
    <row r="31" spans="1:6" ht="9.9499999999999993" customHeight="1" x14ac:dyDescent="0.15">
      <c r="A31" s="574" t="s">
        <v>45</v>
      </c>
      <c r="B31" s="570" t="s">
        <v>824</v>
      </c>
      <c r="C31" s="576">
        <v>56</v>
      </c>
      <c r="D31" s="572">
        <v>12.9</v>
      </c>
      <c r="E31" s="578">
        <f>C31/C6*100</f>
        <v>1.1272141706924315</v>
      </c>
    </row>
    <row r="32" spans="1:6" ht="9.9499999999999993" customHeight="1" x14ac:dyDescent="0.15">
      <c r="A32" s="575"/>
      <c r="B32" s="571"/>
      <c r="C32" s="577"/>
      <c r="D32" s="573"/>
      <c r="E32" s="579"/>
    </row>
    <row r="33" spans="1:6" ht="9.9499999999999993" customHeight="1" x14ac:dyDescent="0.15">
      <c r="A33" s="574" t="s">
        <v>46</v>
      </c>
      <c r="B33" s="570" t="s">
        <v>536</v>
      </c>
      <c r="C33" s="576">
        <v>54</v>
      </c>
      <c r="D33" s="572">
        <v>12.5</v>
      </c>
      <c r="E33" s="578">
        <f>C33/C6*100</f>
        <v>1.0869565217391304</v>
      </c>
    </row>
    <row r="34" spans="1:6" ht="9.9499999999999993" customHeight="1" x14ac:dyDescent="0.15">
      <c r="A34" s="575"/>
      <c r="B34" s="571"/>
      <c r="C34" s="577"/>
      <c r="D34" s="573"/>
      <c r="E34" s="579"/>
    </row>
    <row r="35" spans="1:6" ht="9.9499999999999993" customHeight="1" x14ac:dyDescent="0.15">
      <c r="A35" s="574" t="s">
        <v>605</v>
      </c>
      <c r="B35" s="568" t="s">
        <v>535</v>
      </c>
      <c r="C35" s="576">
        <v>52</v>
      </c>
      <c r="D35" s="572">
        <v>12</v>
      </c>
      <c r="E35" s="578">
        <v>1.1000000000000001</v>
      </c>
    </row>
    <row r="36" spans="1:6" ht="9.9499999999999993" customHeight="1" x14ac:dyDescent="0.15">
      <c r="A36" s="575"/>
      <c r="B36" s="569"/>
      <c r="C36" s="577"/>
      <c r="D36" s="573"/>
      <c r="E36" s="579"/>
    </row>
    <row r="37" spans="1:6" ht="9.9499999999999993" customHeight="1" x14ac:dyDescent="0.15">
      <c r="A37" s="574" t="s">
        <v>606</v>
      </c>
      <c r="B37" s="570" t="s">
        <v>825</v>
      </c>
      <c r="C37" s="576">
        <v>50</v>
      </c>
      <c r="D37" s="572">
        <v>11.5</v>
      </c>
      <c r="E37" s="578">
        <f>C37/C6*100</f>
        <v>1.0064412238325282</v>
      </c>
    </row>
    <row r="38" spans="1:6" ht="9.9499999999999993" customHeight="1" x14ac:dyDescent="0.15">
      <c r="A38" s="575"/>
      <c r="B38" s="571"/>
      <c r="C38" s="577"/>
      <c r="D38" s="573"/>
      <c r="E38" s="579"/>
    </row>
    <row r="39" spans="1:6" ht="9.9499999999999993" customHeight="1" x14ac:dyDescent="0.15">
      <c r="A39" s="582" t="s">
        <v>793</v>
      </c>
      <c r="B39" s="568"/>
      <c r="C39" s="576">
        <v>553</v>
      </c>
      <c r="D39" s="572">
        <v>127.6</v>
      </c>
      <c r="E39" s="578">
        <f>C39/C6*100</f>
        <v>11.131239935587761</v>
      </c>
    </row>
    <row r="40" spans="1:6" ht="9.9499999999999993" customHeight="1" thickBot="1" x14ac:dyDescent="0.2">
      <c r="A40" s="583"/>
      <c r="B40" s="584"/>
      <c r="C40" s="580"/>
      <c r="D40" s="573"/>
      <c r="E40" s="581"/>
      <c r="F40" s="18"/>
    </row>
    <row r="41" spans="1:6" ht="15" customHeight="1" x14ac:dyDescent="0.15">
      <c r="A41" s="104" t="s">
        <v>906</v>
      </c>
      <c r="B41" s="104"/>
      <c r="C41" s="104"/>
      <c r="D41" s="104"/>
      <c r="E41" s="104"/>
    </row>
    <row r="42" spans="1:6" ht="12" customHeight="1" x14ac:dyDescent="0.15"/>
    <row r="43" spans="1:6" ht="11.45" customHeight="1" x14ac:dyDescent="0.15"/>
  </sheetData>
  <mergeCells count="87">
    <mergeCell ref="A1:E1"/>
    <mergeCell ref="E7:E8"/>
    <mergeCell ref="C9:C10"/>
    <mergeCell ref="D9:D10"/>
    <mergeCell ref="E9:E10"/>
    <mergeCell ref="A23:A24"/>
    <mergeCell ref="A3:E3"/>
    <mergeCell ref="A5:A6"/>
    <mergeCell ref="C13:C14"/>
    <mergeCell ref="B7:B8"/>
    <mergeCell ref="E21:E22"/>
    <mergeCell ref="A19:A20"/>
    <mergeCell ref="C21:C22"/>
    <mergeCell ref="E15:E16"/>
    <mergeCell ref="A9:A10"/>
    <mergeCell ref="A11:A12"/>
    <mergeCell ref="B13:B14"/>
    <mergeCell ref="B19:B20"/>
    <mergeCell ref="A13:A14"/>
    <mergeCell ref="B9:B10"/>
    <mergeCell ref="A15:A16"/>
    <mergeCell ref="D35:D36"/>
    <mergeCell ref="E35:E36"/>
    <mergeCell ref="A33:A34"/>
    <mergeCell ref="C7:C8"/>
    <mergeCell ref="E11:E12"/>
    <mergeCell ref="D13:D14"/>
    <mergeCell ref="E13:E14"/>
    <mergeCell ref="A7:A8"/>
    <mergeCell ref="A21:A22"/>
    <mergeCell ref="E19:E20"/>
    <mergeCell ref="D15:D16"/>
    <mergeCell ref="C17:C18"/>
    <mergeCell ref="B21:B22"/>
    <mergeCell ref="D17:D18"/>
    <mergeCell ref="E17:E18"/>
    <mergeCell ref="D21:D22"/>
    <mergeCell ref="A17:A18"/>
    <mergeCell ref="D7:D8"/>
    <mergeCell ref="D11:D12"/>
    <mergeCell ref="C11:C12"/>
    <mergeCell ref="B11:B12"/>
    <mergeCell ref="C15:C16"/>
    <mergeCell ref="E31:E32"/>
    <mergeCell ref="D29:D30"/>
    <mergeCell ref="E27:E28"/>
    <mergeCell ref="C29:C30"/>
    <mergeCell ref="D31:D32"/>
    <mergeCell ref="C31:C32"/>
    <mergeCell ref="C27:C28"/>
    <mergeCell ref="B23:B24"/>
    <mergeCell ref="B15:B16"/>
    <mergeCell ref="B27:B28"/>
    <mergeCell ref="B17:B18"/>
    <mergeCell ref="E33:E34"/>
    <mergeCell ref="C33:C34"/>
    <mergeCell ref="D33:D34"/>
    <mergeCell ref="C19:C20"/>
    <mergeCell ref="C25:C26"/>
    <mergeCell ref="D25:D26"/>
    <mergeCell ref="D23:D24"/>
    <mergeCell ref="E23:E24"/>
    <mergeCell ref="E25:E26"/>
    <mergeCell ref="C23:C24"/>
    <mergeCell ref="E29:E30"/>
    <mergeCell ref="D19:D20"/>
    <mergeCell ref="E37:E38"/>
    <mergeCell ref="C39:C40"/>
    <mergeCell ref="D39:D40"/>
    <mergeCell ref="E39:E40"/>
    <mergeCell ref="A37:A38"/>
    <mergeCell ref="A39:B40"/>
    <mergeCell ref="D37:D38"/>
    <mergeCell ref="B37:B38"/>
    <mergeCell ref="C37:C38"/>
    <mergeCell ref="A35:A36"/>
    <mergeCell ref="C35:C36"/>
    <mergeCell ref="B35:B36"/>
    <mergeCell ref="B33:B34"/>
    <mergeCell ref="B31:B32"/>
    <mergeCell ref="A29:A30"/>
    <mergeCell ref="B29:B30"/>
    <mergeCell ref="B25:B26"/>
    <mergeCell ref="D27:D28"/>
    <mergeCell ref="A31:A32"/>
    <mergeCell ref="A27:A28"/>
    <mergeCell ref="A25:A2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7:A38" numberStoredAsText="1"/>
    <ignoredError sqref="C6" emptyCellReferenc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9"/>
  <sheetViews>
    <sheetView showGridLines="0" zoomScaleNormal="100" workbookViewId="0">
      <selection sqref="A1:J21"/>
    </sheetView>
  </sheetViews>
  <sheetFormatPr defaultRowHeight="13.5" x14ac:dyDescent="0.15"/>
  <cols>
    <col min="1" max="1" width="13.125" style="2" customWidth="1"/>
    <col min="2" max="10" width="8.75" style="2" customWidth="1"/>
    <col min="11" max="16384" width="9" style="2"/>
  </cols>
  <sheetData>
    <row r="1" spans="1:10" ht="17.25" x14ac:dyDescent="0.15">
      <c r="A1" s="467" t="s">
        <v>652</v>
      </c>
      <c r="B1" s="467"/>
      <c r="C1" s="467"/>
      <c r="D1" s="467"/>
      <c r="E1" s="467"/>
      <c r="F1" s="467"/>
      <c r="G1" s="467"/>
      <c r="H1" s="467"/>
      <c r="I1" s="467"/>
      <c r="J1" s="467"/>
    </row>
    <row r="2" spans="1:10" ht="6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15">
      <c r="A3" s="212" t="s">
        <v>685</v>
      </c>
      <c r="B3" s="1"/>
      <c r="C3" s="1"/>
      <c r="D3" s="1"/>
      <c r="E3" s="1"/>
      <c r="F3" s="1"/>
      <c r="G3" s="1"/>
      <c r="H3" s="1"/>
      <c r="I3" s="1"/>
    </row>
    <row r="4" spans="1:10" ht="10.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23"/>
    </row>
    <row r="5" spans="1:10" ht="15" customHeight="1" x14ac:dyDescent="0.15">
      <c r="A5" s="162" t="s">
        <v>272</v>
      </c>
      <c r="B5" s="487" t="s">
        <v>420</v>
      </c>
      <c r="C5" s="591"/>
      <c r="D5" s="591"/>
      <c r="E5" s="591"/>
      <c r="F5" s="591"/>
      <c r="G5" s="591"/>
      <c r="H5" s="591"/>
      <c r="I5" s="591"/>
      <c r="J5" s="591"/>
    </row>
    <row r="6" spans="1:10" ht="15" customHeight="1" x14ac:dyDescent="0.15">
      <c r="A6" s="123" t="s">
        <v>504</v>
      </c>
      <c r="B6" s="590" t="s">
        <v>238</v>
      </c>
      <c r="C6" s="30" t="s">
        <v>273</v>
      </c>
      <c r="D6" s="30" t="s">
        <v>274</v>
      </c>
      <c r="E6" s="30" t="s">
        <v>275</v>
      </c>
      <c r="F6" s="30" t="s">
        <v>276</v>
      </c>
      <c r="G6" s="30" t="s">
        <v>277</v>
      </c>
      <c r="H6" s="30" t="s">
        <v>278</v>
      </c>
      <c r="I6" s="107" t="s">
        <v>279</v>
      </c>
      <c r="J6" s="31" t="s">
        <v>280</v>
      </c>
    </row>
    <row r="7" spans="1:10" ht="15" customHeight="1" x14ac:dyDescent="0.15">
      <c r="A7" s="165" t="s">
        <v>271</v>
      </c>
      <c r="B7" s="492"/>
      <c r="C7" s="11" t="s">
        <v>239</v>
      </c>
      <c r="D7" s="11" t="s">
        <v>240</v>
      </c>
      <c r="E7" s="11" t="s">
        <v>241</v>
      </c>
      <c r="F7" s="11" t="s">
        <v>242</v>
      </c>
      <c r="G7" s="11" t="s">
        <v>243</v>
      </c>
      <c r="H7" s="11" t="s">
        <v>244</v>
      </c>
      <c r="I7" s="36" t="s">
        <v>245</v>
      </c>
      <c r="J7" s="12" t="s">
        <v>246</v>
      </c>
    </row>
    <row r="8" spans="1:10" ht="15" customHeight="1" x14ac:dyDescent="0.15">
      <c r="A8" s="10" t="s">
        <v>826</v>
      </c>
      <c r="B8" s="194">
        <v>53</v>
      </c>
      <c r="C8" s="186">
        <v>13</v>
      </c>
      <c r="D8" s="186">
        <v>20</v>
      </c>
      <c r="E8" s="186">
        <v>8</v>
      </c>
      <c r="F8" s="184">
        <v>4</v>
      </c>
      <c r="G8" s="184">
        <v>2</v>
      </c>
      <c r="H8" s="184">
        <v>1</v>
      </c>
      <c r="I8" s="184">
        <v>5</v>
      </c>
      <c r="J8" s="184" t="s">
        <v>266</v>
      </c>
    </row>
    <row r="9" spans="1:10" ht="15" customHeight="1" x14ac:dyDescent="0.15">
      <c r="A9" s="10" t="s">
        <v>625</v>
      </c>
      <c r="B9" s="194">
        <v>45</v>
      </c>
      <c r="C9" s="186">
        <v>13</v>
      </c>
      <c r="D9" s="186">
        <v>15</v>
      </c>
      <c r="E9" s="186">
        <v>8</v>
      </c>
      <c r="F9" s="184">
        <v>0</v>
      </c>
      <c r="G9" s="186">
        <v>0</v>
      </c>
      <c r="H9" s="184">
        <v>3</v>
      </c>
      <c r="I9" s="186">
        <v>5</v>
      </c>
      <c r="J9" s="184">
        <v>1</v>
      </c>
    </row>
    <row r="10" spans="1:10" ht="15" customHeight="1" x14ac:dyDescent="0.15">
      <c r="A10" s="10" t="s">
        <v>626</v>
      </c>
      <c r="B10" s="194">
        <v>47</v>
      </c>
      <c r="C10" s="189">
        <v>21</v>
      </c>
      <c r="D10" s="189">
        <v>10</v>
      </c>
      <c r="E10" s="189">
        <v>6</v>
      </c>
      <c r="F10" s="190">
        <v>2</v>
      </c>
      <c r="G10" s="189">
        <v>1</v>
      </c>
      <c r="H10" s="190">
        <v>3</v>
      </c>
      <c r="I10" s="189">
        <v>3</v>
      </c>
      <c r="J10" s="191">
        <v>1</v>
      </c>
    </row>
    <row r="11" spans="1:10" ht="15" customHeight="1" x14ac:dyDescent="0.15">
      <c r="A11" s="10" t="s">
        <v>792</v>
      </c>
      <c r="B11" s="194">
        <v>48</v>
      </c>
      <c r="C11" s="189">
        <v>17</v>
      </c>
      <c r="D11" s="189">
        <v>10</v>
      </c>
      <c r="E11" s="189">
        <v>11</v>
      </c>
      <c r="F11" s="190">
        <v>4</v>
      </c>
      <c r="G11" s="189">
        <v>3</v>
      </c>
      <c r="H11" s="190">
        <v>2</v>
      </c>
      <c r="I11" s="189">
        <v>1</v>
      </c>
      <c r="J11" s="191">
        <v>0</v>
      </c>
    </row>
    <row r="12" spans="1:10" ht="15" customHeight="1" thickBot="1" x14ac:dyDescent="0.2">
      <c r="A12" s="10" t="s">
        <v>827</v>
      </c>
      <c r="B12" s="195">
        <v>40</v>
      </c>
      <c r="C12" s="192">
        <v>6</v>
      </c>
      <c r="D12" s="192">
        <v>13</v>
      </c>
      <c r="E12" s="192">
        <v>13</v>
      </c>
      <c r="F12" s="190">
        <v>3</v>
      </c>
      <c r="G12" s="190">
        <v>1</v>
      </c>
      <c r="H12" s="192">
        <v>1</v>
      </c>
      <c r="I12" s="192">
        <v>3</v>
      </c>
      <c r="J12" s="191" t="s">
        <v>266</v>
      </c>
    </row>
    <row r="13" spans="1:10" ht="15" customHeight="1" x14ac:dyDescent="0.15">
      <c r="A13" s="162" t="s">
        <v>272</v>
      </c>
      <c r="B13" s="488" t="s">
        <v>437</v>
      </c>
      <c r="C13" s="488"/>
      <c r="D13" s="488"/>
      <c r="E13" s="488"/>
      <c r="F13" s="488"/>
      <c r="G13" s="488"/>
      <c r="H13" s="488"/>
      <c r="I13" s="488"/>
      <c r="J13" s="488"/>
    </row>
    <row r="14" spans="1:10" ht="15" customHeight="1" x14ac:dyDescent="0.15">
      <c r="A14" s="123" t="s">
        <v>504</v>
      </c>
      <c r="B14" s="590" t="s">
        <v>238</v>
      </c>
      <c r="C14" s="29" t="s">
        <v>273</v>
      </c>
      <c r="D14" s="30" t="s">
        <v>274</v>
      </c>
      <c r="E14" s="30" t="s">
        <v>275</v>
      </c>
      <c r="F14" s="30" t="s">
        <v>276</v>
      </c>
      <c r="G14" s="30" t="s">
        <v>277</v>
      </c>
      <c r="H14" s="8" t="s">
        <v>278</v>
      </c>
      <c r="I14" s="29" t="s">
        <v>279</v>
      </c>
      <c r="J14" s="30" t="s">
        <v>280</v>
      </c>
    </row>
    <row r="15" spans="1:10" ht="15" customHeight="1" x14ac:dyDescent="0.15">
      <c r="A15" s="165" t="s">
        <v>271</v>
      </c>
      <c r="B15" s="492"/>
      <c r="C15" s="11" t="s">
        <v>239</v>
      </c>
      <c r="D15" s="11" t="s">
        <v>240</v>
      </c>
      <c r="E15" s="11" t="s">
        <v>241</v>
      </c>
      <c r="F15" s="11" t="s">
        <v>242</v>
      </c>
      <c r="G15" s="11" t="s">
        <v>243</v>
      </c>
      <c r="H15" s="11" t="s">
        <v>244</v>
      </c>
      <c r="I15" s="11" t="s">
        <v>245</v>
      </c>
      <c r="J15" s="11" t="s">
        <v>246</v>
      </c>
    </row>
    <row r="16" spans="1:10" ht="15" customHeight="1" x14ac:dyDescent="0.15">
      <c r="A16" s="10" t="s">
        <v>826</v>
      </c>
      <c r="B16" s="194">
        <v>56</v>
      </c>
      <c r="C16" s="184">
        <v>32</v>
      </c>
      <c r="D16" s="186">
        <v>17</v>
      </c>
      <c r="E16" s="186">
        <v>7</v>
      </c>
      <c r="F16" s="191" t="s">
        <v>266</v>
      </c>
      <c r="G16" s="191" t="s">
        <v>266</v>
      </c>
      <c r="H16" s="191" t="s">
        <v>266</v>
      </c>
      <c r="I16" s="191" t="s">
        <v>266</v>
      </c>
      <c r="J16" s="191" t="s">
        <v>266</v>
      </c>
    </row>
    <row r="17" spans="1:10" ht="15" customHeight="1" x14ac:dyDescent="0.15">
      <c r="A17" s="10" t="s">
        <v>625</v>
      </c>
      <c r="B17" s="194">
        <v>83</v>
      </c>
      <c r="C17" s="184">
        <v>43</v>
      </c>
      <c r="D17" s="186">
        <v>23</v>
      </c>
      <c r="E17" s="186">
        <v>17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</row>
    <row r="18" spans="1:10" ht="15" customHeight="1" x14ac:dyDescent="0.15">
      <c r="A18" s="10" t="s">
        <v>626</v>
      </c>
      <c r="B18" s="194">
        <v>60</v>
      </c>
      <c r="C18" s="190">
        <v>27</v>
      </c>
      <c r="D18" s="189">
        <v>21</v>
      </c>
      <c r="E18" s="189">
        <v>12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</row>
    <row r="19" spans="1:10" ht="15" customHeight="1" x14ac:dyDescent="0.15">
      <c r="A19" s="10" t="s">
        <v>792</v>
      </c>
      <c r="B19" s="194">
        <v>65</v>
      </c>
      <c r="C19" s="190">
        <v>29</v>
      </c>
      <c r="D19" s="189">
        <v>27</v>
      </c>
      <c r="E19" s="189">
        <v>9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</row>
    <row r="20" spans="1:10" ht="15" customHeight="1" thickBot="1" x14ac:dyDescent="0.2">
      <c r="A20" s="10" t="s">
        <v>827</v>
      </c>
      <c r="B20" s="195">
        <v>50</v>
      </c>
      <c r="C20" s="193">
        <v>22</v>
      </c>
      <c r="D20" s="192">
        <v>16</v>
      </c>
      <c r="E20" s="192">
        <v>12</v>
      </c>
      <c r="F20" s="190" t="s">
        <v>266</v>
      </c>
      <c r="G20" s="190" t="s">
        <v>266</v>
      </c>
      <c r="H20" s="190" t="s">
        <v>266</v>
      </c>
      <c r="I20" s="190" t="s">
        <v>266</v>
      </c>
      <c r="J20" s="190" t="s">
        <v>266</v>
      </c>
    </row>
    <row r="21" spans="1:10" ht="15" customHeight="1" x14ac:dyDescent="0.15">
      <c r="A21" s="104" t="s">
        <v>510</v>
      </c>
      <c r="B21" s="50"/>
      <c r="C21" s="50"/>
      <c r="D21" s="50"/>
      <c r="E21" s="50"/>
      <c r="F21" s="50"/>
      <c r="G21" s="50"/>
      <c r="H21" s="50"/>
      <c r="I21" s="50"/>
      <c r="J21" s="103"/>
    </row>
    <row r="22" spans="1:10" x14ac:dyDescent="0.15">
      <c r="B22" s="1"/>
      <c r="C22" s="1"/>
      <c r="D22" s="1"/>
      <c r="E22" s="1"/>
      <c r="F22" s="1"/>
      <c r="G22" s="1"/>
      <c r="H22" s="1"/>
      <c r="I22" s="1"/>
    </row>
    <row r="23" spans="1:10" x14ac:dyDescent="0.15">
      <c r="B23" s="1"/>
      <c r="C23" s="1"/>
      <c r="D23" s="1"/>
      <c r="E23" s="1"/>
      <c r="F23" s="1"/>
      <c r="G23" s="1"/>
      <c r="H23" s="1"/>
      <c r="I23" s="1"/>
    </row>
    <row r="24" spans="1:10" x14ac:dyDescent="0.15">
      <c r="B24" s="1"/>
      <c r="C24" s="1"/>
      <c r="D24" s="1"/>
      <c r="E24" s="1"/>
      <c r="F24" s="1"/>
      <c r="G24" s="1"/>
      <c r="H24" s="1"/>
      <c r="I24" s="1"/>
    </row>
    <row r="25" spans="1:10" x14ac:dyDescent="0.15">
      <c r="B25" s="1"/>
      <c r="C25" s="1"/>
      <c r="D25" s="1"/>
      <c r="E25" s="1"/>
      <c r="F25" s="1"/>
      <c r="G25" s="1"/>
      <c r="H25" s="1"/>
      <c r="I25" s="1"/>
    </row>
    <row r="26" spans="1:10" x14ac:dyDescent="0.15">
      <c r="B26" s="1"/>
      <c r="C26" s="1"/>
      <c r="D26" s="1"/>
      <c r="E26" s="1"/>
      <c r="F26" s="1"/>
      <c r="G26" s="1"/>
      <c r="H26" s="1"/>
      <c r="I26" s="1"/>
    </row>
    <row r="27" spans="1:10" x14ac:dyDescent="0.15">
      <c r="B27" s="1"/>
      <c r="C27" s="1"/>
      <c r="D27" s="1"/>
      <c r="E27" s="1"/>
      <c r="F27" s="1"/>
      <c r="G27" s="1"/>
      <c r="H27" s="1"/>
      <c r="I27" s="1"/>
    </row>
    <row r="28" spans="1:10" x14ac:dyDescent="0.15">
      <c r="B28" s="1"/>
      <c r="C28" s="1"/>
      <c r="D28" s="1"/>
      <c r="E28" s="1"/>
      <c r="F28" s="1"/>
      <c r="G28" s="1"/>
      <c r="H28" s="1"/>
      <c r="I28" s="1"/>
    </row>
    <row r="29" spans="1:10" x14ac:dyDescent="0.15">
      <c r="B29" s="1"/>
      <c r="C29" s="1"/>
      <c r="D29" s="1"/>
      <c r="E29" s="1"/>
      <c r="F29" s="1"/>
      <c r="G29" s="1"/>
      <c r="H29" s="1"/>
      <c r="I29" s="1"/>
    </row>
  </sheetData>
  <mergeCells count="5">
    <mergeCell ref="B13:J13"/>
    <mergeCell ref="B14:B15"/>
    <mergeCell ref="B6:B7"/>
    <mergeCell ref="A1:J1"/>
    <mergeCell ref="B5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2"/>
  <sheetViews>
    <sheetView showGridLines="0" zoomScale="85" zoomScaleNormal="85" workbookViewId="0">
      <selection activeCell="J30" sqref="J30"/>
    </sheetView>
  </sheetViews>
  <sheetFormatPr defaultRowHeight="13.5" x14ac:dyDescent="0.15"/>
  <cols>
    <col min="1" max="1" width="1.625" style="2" customWidth="1"/>
    <col min="2" max="2" width="27.125" style="2" customWidth="1"/>
    <col min="3" max="4" width="1.625" style="2" customWidth="1"/>
    <col min="5" max="5" width="27.125" style="2" customWidth="1"/>
    <col min="6" max="7" width="1.625" style="2" customWidth="1"/>
    <col min="8" max="8" width="27.125" style="2" customWidth="1"/>
    <col min="9" max="9" width="1.625" style="2" customWidth="1"/>
    <col min="10" max="16384" width="9" style="2"/>
  </cols>
  <sheetData>
    <row r="1" spans="1:10" ht="17.25" x14ac:dyDescent="0.15">
      <c r="A1" s="467" t="s">
        <v>653</v>
      </c>
      <c r="B1" s="467"/>
      <c r="C1" s="467"/>
      <c r="D1" s="467"/>
      <c r="E1" s="467"/>
      <c r="F1" s="467"/>
      <c r="G1" s="467"/>
      <c r="H1" s="467"/>
      <c r="I1" s="467"/>
    </row>
    <row r="2" spans="1:10" ht="1.5" customHeight="1" x14ac:dyDescent="0.1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15">
      <c r="A3" s="593" t="s">
        <v>429</v>
      </c>
      <c r="B3" s="593"/>
      <c r="C3" s="593"/>
      <c r="D3" s="593"/>
      <c r="E3" s="593"/>
      <c r="F3" s="593"/>
      <c r="G3" s="593"/>
      <c r="H3" s="593"/>
      <c r="I3" s="593"/>
    </row>
    <row r="4" spans="1:10" ht="4.5" customHeight="1" thickBot="1" x14ac:dyDescent="0.2">
      <c r="A4" s="592"/>
      <c r="B4" s="592"/>
      <c r="C4" s="592"/>
      <c r="D4" s="592"/>
      <c r="E4" s="592"/>
      <c r="F4" s="592"/>
      <c r="G4" s="592"/>
      <c r="H4" s="592"/>
      <c r="I4" s="592"/>
    </row>
    <row r="5" spans="1:10" ht="20.100000000000001" customHeight="1" x14ac:dyDescent="0.15">
      <c r="A5" s="600" t="s">
        <v>161</v>
      </c>
      <c r="B5" s="600"/>
      <c r="C5" s="601"/>
      <c r="D5" s="324"/>
      <c r="E5" s="324" t="s">
        <v>144</v>
      </c>
      <c r="F5" s="327"/>
      <c r="G5" s="331"/>
      <c r="H5" s="324" t="s">
        <v>471</v>
      </c>
      <c r="I5" s="331"/>
      <c r="J5" s="18"/>
    </row>
    <row r="6" spans="1:10" ht="20.100000000000001" customHeight="1" x14ac:dyDescent="0.15">
      <c r="A6" s="602"/>
      <c r="B6" s="602"/>
      <c r="C6" s="603"/>
      <c r="D6" s="324"/>
      <c r="E6" s="324" t="s">
        <v>451</v>
      </c>
      <c r="F6" s="327"/>
      <c r="G6" s="331"/>
      <c r="H6" s="324" t="s">
        <v>472</v>
      </c>
      <c r="I6" s="331"/>
      <c r="J6" s="18"/>
    </row>
    <row r="7" spans="1:10" ht="20.100000000000001" customHeight="1" x14ac:dyDescent="0.15">
      <c r="A7" s="604"/>
      <c r="B7" s="604"/>
      <c r="C7" s="605"/>
      <c r="D7" s="324"/>
      <c r="E7" s="324" t="s">
        <v>145</v>
      </c>
      <c r="F7" s="327"/>
      <c r="G7" s="331"/>
      <c r="H7" s="324" t="s">
        <v>473</v>
      </c>
      <c r="I7" s="331"/>
      <c r="J7" s="18"/>
    </row>
    <row r="8" spans="1:10" ht="20.100000000000001" customHeight="1" x14ac:dyDescent="0.15">
      <c r="A8" s="325"/>
      <c r="B8" s="325" t="s">
        <v>136</v>
      </c>
      <c r="C8" s="343"/>
      <c r="D8" s="324"/>
      <c r="E8" s="324" t="s">
        <v>452</v>
      </c>
      <c r="F8" s="327"/>
      <c r="G8" s="338"/>
      <c r="H8" s="324" t="s">
        <v>474</v>
      </c>
      <c r="I8" s="331"/>
    </row>
    <row r="9" spans="1:10" ht="20.100000000000001" customHeight="1" x14ac:dyDescent="0.15">
      <c r="A9" s="324"/>
      <c r="B9" s="324" t="s">
        <v>137</v>
      </c>
      <c r="C9" s="327"/>
      <c r="D9" s="336"/>
      <c r="E9" s="324" t="s">
        <v>146</v>
      </c>
      <c r="F9" s="327"/>
      <c r="G9" s="333"/>
      <c r="H9" s="324" t="s">
        <v>475</v>
      </c>
      <c r="I9" s="331"/>
    </row>
    <row r="10" spans="1:10" ht="20.100000000000001" customHeight="1" x14ac:dyDescent="0.15">
      <c r="A10" s="324"/>
      <c r="B10" s="324" t="s">
        <v>444</v>
      </c>
      <c r="C10" s="327"/>
      <c r="D10" s="397"/>
      <c r="E10" s="324" t="s">
        <v>453</v>
      </c>
      <c r="F10" s="327"/>
      <c r="G10" s="594" t="s">
        <v>349</v>
      </c>
      <c r="H10" s="595"/>
      <c r="I10" s="595"/>
    </row>
    <row r="11" spans="1:10" ht="20.100000000000001" customHeight="1" x14ac:dyDescent="0.15">
      <c r="A11" s="324"/>
      <c r="B11" s="324" t="s">
        <v>446</v>
      </c>
      <c r="C11" s="327"/>
      <c r="D11" s="328"/>
      <c r="E11" s="324" t="s">
        <v>454</v>
      </c>
      <c r="F11" s="327"/>
      <c r="G11" s="596"/>
      <c r="H11" s="597"/>
      <c r="I11" s="597"/>
    </row>
    <row r="12" spans="1:10" ht="20.100000000000001" customHeight="1" x14ac:dyDescent="0.15">
      <c r="A12" s="397"/>
      <c r="B12" s="324" t="s">
        <v>445</v>
      </c>
      <c r="C12" s="327"/>
      <c r="D12" s="328"/>
      <c r="E12" s="324" t="s">
        <v>148</v>
      </c>
      <c r="F12" s="327"/>
      <c r="G12" s="598"/>
      <c r="H12" s="599"/>
      <c r="I12" s="599"/>
    </row>
    <row r="13" spans="1:10" ht="20.100000000000001" customHeight="1" x14ac:dyDescent="0.15">
      <c r="A13" s="397"/>
      <c r="B13" s="324" t="s">
        <v>723</v>
      </c>
      <c r="C13" s="327"/>
      <c r="D13" s="336"/>
      <c r="E13" s="324" t="s">
        <v>151</v>
      </c>
      <c r="F13" s="327"/>
      <c r="G13" s="332"/>
      <c r="H13" s="330" t="s">
        <v>143</v>
      </c>
      <c r="I13" s="331"/>
    </row>
    <row r="14" spans="1:10" ht="20.100000000000001" customHeight="1" x14ac:dyDescent="0.15">
      <c r="A14" s="397"/>
      <c r="B14" s="324" t="s">
        <v>138</v>
      </c>
      <c r="C14" s="327"/>
      <c r="D14" s="328"/>
      <c r="E14" s="324" t="s">
        <v>455</v>
      </c>
      <c r="F14" s="327"/>
      <c r="G14" s="332"/>
      <c r="H14" s="330" t="s">
        <v>476</v>
      </c>
      <c r="I14" s="331"/>
    </row>
    <row r="15" spans="1:10" ht="20.100000000000001" customHeight="1" x14ac:dyDescent="0.15">
      <c r="A15" s="606" t="s">
        <v>162</v>
      </c>
      <c r="B15" s="606"/>
      <c r="C15" s="607"/>
      <c r="D15" s="397"/>
      <c r="E15" s="608" t="s">
        <v>726</v>
      </c>
      <c r="F15" s="324"/>
      <c r="G15" s="332"/>
      <c r="H15" s="452" t="s">
        <v>878</v>
      </c>
      <c r="I15" s="331"/>
    </row>
    <row r="16" spans="1:10" ht="20.100000000000001" customHeight="1" x14ac:dyDescent="0.15">
      <c r="A16" s="602"/>
      <c r="B16" s="602"/>
      <c r="C16" s="603"/>
      <c r="D16" s="328"/>
      <c r="E16" s="608"/>
      <c r="F16" s="324"/>
      <c r="G16" s="332"/>
      <c r="H16" s="330" t="s">
        <v>385</v>
      </c>
      <c r="I16" s="331"/>
    </row>
    <row r="17" spans="1:9" ht="20.100000000000001" customHeight="1" x14ac:dyDescent="0.15">
      <c r="A17" s="604"/>
      <c r="B17" s="604"/>
      <c r="C17" s="605"/>
      <c r="D17" s="324"/>
      <c r="E17" s="324" t="s">
        <v>456</v>
      </c>
      <c r="F17" s="324"/>
      <c r="G17" s="332"/>
      <c r="H17" s="330" t="s">
        <v>149</v>
      </c>
      <c r="I17" s="338"/>
    </row>
    <row r="18" spans="1:9" ht="20.100000000000001" customHeight="1" x14ac:dyDescent="0.15">
      <c r="A18" s="397"/>
      <c r="B18" s="324" t="s">
        <v>141</v>
      </c>
      <c r="C18" s="398"/>
      <c r="D18" s="324"/>
      <c r="E18" s="330" t="s">
        <v>457</v>
      </c>
      <c r="F18" s="324"/>
      <c r="G18" s="332"/>
      <c r="H18" s="330" t="s">
        <v>386</v>
      </c>
      <c r="I18" s="338"/>
    </row>
    <row r="19" spans="1:9" ht="20.100000000000001" customHeight="1" x14ac:dyDescent="0.15">
      <c r="A19" s="397"/>
      <c r="B19" s="324" t="s">
        <v>216</v>
      </c>
      <c r="C19" s="398"/>
      <c r="D19" s="324"/>
      <c r="E19" s="324" t="s">
        <v>724</v>
      </c>
      <c r="F19" s="324"/>
      <c r="G19" s="332"/>
      <c r="H19" s="330" t="s">
        <v>350</v>
      </c>
      <c r="I19" s="331"/>
    </row>
    <row r="20" spans="1:9" ht="20.100000000000001" customHeight="1" x14ac:dyDescent="0.15">
      <c r="A20" s="397"/>
      <c r="B20" s="324" t="s">
        <v>10</v>
      </c>
      <c r="C20" s="337"/>
      <c r="D20" s="324"/>
      <c r="E20" s="324" t="s">
        <v>458</v>
      </c>
      <c r="F20" s="324"/>
      <c r="G20" s="332"/>
      <c r="H20" s="330" t="s">
        <v>351</v>
      </c>
      <c r="I20" s="331"/>
    </row>
    <row r="21" spans="1:9" ht="20.100000000000001" customHeight="1" x14ac:dyDescent="0.15">
      <c r="A21" s="397"/>
      <c r="B21" s="608" t="s">
        <v>895</v>
      </c>
      <c r="C21" s="337"/>
      <c r="D21" s="324"/>
      <c r="E21" s="330" t="s">
        <v>727</v>
      </c>
      <c r="F21" s="324"/>
      <c r="G21" s="332"/>
      <c r="H21" s="330" t="s">
        <v>152</v>
      </c>
      <c r="I21" s="331"/>
    </row>
    <row r="22" spans="1:9" ht="20.100000000000001" customHeight="1" x14ac:dyDescent="0.15">
      <c r="A22" s="397"/>
      <c r="B22" s="608"/>
      <c r="C22" s="398"/>
      <c r="D22" s="324"/>
      <c r="E22" s="324" t="s">
        <v>872</v>
      </c>
      <c r="F22" s="324"/>
      <c r="G22" s="332"/>
      <c r="H22" s="330" t="s">
        <v>873</v>
      </c>
      <c r="I22" s="331"/>
    </row>
    <row r="23" spans="1:9" ht="20.100000000000001" customHeight="1" x14ac:dyDescent="0.15">
      <c r="A23" s="18"/>
      <c r="B23" s="608" t="s">
        <v>880</v>
      </c>
      <c r="C23" s="37"/>
      <c r="D23" s="324"/>
      <c r="E23" s="324" t="s">
        <v>153</v>
      </c>
      <c r="F23" s="324"/>
      <c r="G23" s="334"/>
      <c r="H23" s="330" t="s">
        <v>874</v>
      </c>
      <c r="I23" s="328"/>
    </row>
    <row r="24" spans="1:9" ht="20.100000000000001" customHeight="1" x14ac:dyDescent="0.15">
      <c r="A24" s="18"/>
      <c r="B24" s="608"/>
      <c r="C24" s="37"/>
      <c r="D24" s="324"/>
      <c r="E24" s="324" t="s">
        <v>459</v>
      </c>
      <c r="F24" s="324"/>
      <c r="G24" s="334"/>
      <c r="H24" s="330" t="s">
        <v>728</v>
      </c>
      <c r="I24" s="397"/>
    </row>
    <row r="25" spans="1:9" ht="20.100000000000001" customHeight="1" x14ac:dyDescent="0.15">
      <c r="A25" s="397"/>
      <c r="B25" s="324" t="s">
        <v>882</v>
      </c>
      <c r="C25" s="398"/>
      <c r="D25" s="324"/>
      <c r="E25" s="14" t="s">
        <v>879</v>
      </c>
      <c r="F25" s="324"/>
      <c r="G25" s="326"/>
      <c r="H25" s="330" t="s">
        <v>875</v>
      </c>
      <c r="I25" s="324"/>
    </row>
    <row r="26" spans="1:9" ht="20.100000000000001" customHeight="1" x14ac:dyDescent="0.15">
      <c r="A26" s="18"/>
      <c r="B26" s="324" t="s">
        <v>881</v>
      </c>
      <c r="C26" s="37"/>
      <c r="D26" s="324"/>
      <c r="E26" s="324" t="s">
        <v>460</v>
      </c>
      <c r="F26" s="324"/>
      <c r="G26" s="326"/>
      <c r="H26" s="330" t="s">
        <v>477</v>
      </c>
      <c r="I26" s="324"/>
    </row>
    <row r="27" spans="1:9" ht="20.100000000000001" customHeight="1" x14ac:dyDescent="0.15">
      <c r="A27" s="606" t="s">
        <v>163</v>
      </c>
      <c r="B27" s="606"/>
      <c r="C27" s="607"/>
      <c r="D27" s="324"/>
      <c r="E27" s="324" t="s">
        <v>461</v>
      </c>
      <c r="F27" s="324"/>
      <c r="G27" s="326"/>
      <c r="H27" s="330" t="s">
        <v>154</v>
      </c>
      <c r="I27" s="324"/>
    </row>
    <row r="28" spans="1:9" ht="20.100000000000001" customHeight="1" x14ac:dyDescent="0.15">
      <c r="A28" s="602"/>
      <c r="B28" s="602"/>
      <c r="C28" s="603"/>
      <c r="D28" s="324"/>
      <c r="E28" s="324" t="s">
        <v>462</v>
      </c>
      <c r="F28" s="324"/>
      <c r="G28" s="326"/>
      <c r="H28" s="330" t="s">
        <v>876</v>
      </c>
      <c r="I28" s="324"/>
    </row>
    <row r="29" spans="1:9" ht="20.100000000000001" customHeight="1" x14ac:dyDescent="0.15">
      <c r="A29" s="604"/>
      <c r="B29" s="604"/>
      <c r="C29" s="605"/>
      <c r="D29" s="324"/>
      <c r="E29" s="324" t="s">
        <v>155</v>
      </c>
      <c r="F29" s="324"/>
      <c r="G29" s="326"/>
      <c r="H29" s="324" t="s">
        <v>352</v>
      </c>
      <c r="I29" s="324"/>
    </row>
    <row r="30" spans="1:9" ht="20.100000000000001" customHeight="1" x14ac:dyDescent="0.15">
      <c r="A30" s="18"/>
      <c r="B30" s="324" t="s">
        <v>447</v>
      </c>
      <c r="C30" s="37"/>
      <c r="D30" s="324"/>
      <c r="E30" s="324" t="s">
        <v>463</v>
      </c>
      <c r="F30" s="324"/>
      <c r="G30" s="326"/>
      <c r="H30" s="14" t="s">
        <v>725</v>
      </c>
      <c r="I30" s="324"/>
    </row>
    <row r="31" spans="1:9" ht="20.100000000000001" customHeight="1" x14ac:dyDescent="0.15">
      <c r="A31" s="18"/>
      <c r="B31" s="324" t="s">
        <v>139</v>
      </c>
      <c r="C31" s="37"/>
      <c r="D31" s="324"/>
      <c r="E31" s="324" t="s">
        <v>464</v>
      </c>
      <c r="F31" s="324"/>
      <c r="G31" s="326"/>
      <c r="H31" s="324" t="s">
        <v>358</v>
      </c>
      <c r="I31" s="324"/>
    </row>
    <row r="32" spans="1:9" ht="20.100000000000001" customHeight="1" x14ac:dyDescent="0.15">
      <c r="A32" s="18"/>
      <c r="B32" s="324" t="s">
        <v>142</v>
      </c>
      <c r="C32" s="37"/>
      <c r="D32" s="324"/>
      <c r="E32" s="324" t="s">
        <v>397</v>
      </c>
      <c r="F32" s="324"/>
      <c r="G32" s="326"/>
      <c r="H32" s="324" t="s">
        <v>478</v>
      </c>
      <c r="I32" s="324"/>
    </row>
    <row r="33" spans="1:10" ht="20.100000000000001" customHeight="1" x14ac:dyDescent="0.15">
      <c r="A33" s="324"/>
      <c r="B33" s="324" t="s">
        <v>140</v>
      </c>
      <c r="C33" s="327"/>
      <c r="D33" s="324"/>
      <c r="E33" s="324" t="s">
        <v>465</v>
      </c>
      <c r="F33" s="324"/>
      <c r="G33" s="326"/>
      <c r="H33" s="324" t="s">
        <v>479</v>
      </c>
      <c r="I33" s="324"/>
    </row>
    <row r="34" spans="1:10" ht="20.100000000000001" customHeight="1" x14ac:dyDescent="0.15">
      <c r="A34" s="338"/>
      <c r="B34" s="324" t="s">
        <v>448</v>
      </c>
      <c r="C34" s="339"/>
      <c r="D34" s="324"/>
      <c r="E34" s="324" t="s">
        <v>466</v>
      </c>
      <c r="F34" s="327"/>
      <c r="G34" s="326"/>
      <c r="H34" s="324" t="s">
        <v>877</v>
      </c>
      <c r="I34" s="324"/>
    </row>
    <row r="35" spans="1:10" ht="20.100000000000001" customHeight="1" x14ac:dyDescent="0.15">
      <c r="A35" s="606" t="s">
        <v>480</v>
      </c>
      <c r="B35" s="606"/>
      <c r="C35" s="607"/>
      <c r="D35" s="324"/>
      <c r="E35" s="324" t="s">
        <v>467</v>
      </c>
      <c r="F35" s="324"/>
      <c r="G35" s="326"/>
      <c r="H35" s="324"/>
      <c r="I35" s="324"/>
    </row>
    <row r="36" spans="1:10" ht="20.100000000000001" customHeight="1" x14ac:dyDescent="0.15">
      <c r="A36" s="602"/>
      <c r="B36" s="602"/>
      <c r="C36" s="603"/>
      <c r="D36" s="324"/>
      <c r="E36" s="324" t="s">
        <v>468</v>
      </c>
      <c r="F36" s="324"/>
      <c r="G36" s="326"/>
      <c r="H36" s="324"/>
      <c r="I36" s="324"/>
    </row>
    <row r="37" spans="1:10" ht="20.100000000000001" customHeight="1" x14ac:dyDescent="0.15">
      <c r="A37" s="604"/>
      <c r="B37" s="604"/>
      <c r="C37" s="605"/>
      <c r="D37" s="324"/>
      <c r="E37" s="324" t="s">
        <v>345</v>
      </c>
      <c r="F37" s="324"/>
      <c r="G37" s="326"/>
      <c r="H37" s="324"/>
      <c r="I37" s="324"/>
    </row>
    <row r="38" spans="1:10" ht="20.100000000000001" customHeight="1" x14ac:dyDescent="0.15">
      <c r="A38" s="397"/>
      <c r="B38" s="324" t="s">
        <v>357</v>
      </c>
      <c r="C38" s="398"/>
      <c r="D38" s="328"/>
      <c r="E38" s="324" t="s">
        <v>469</v>
      </c>
      <c r="F38" s="328"/>
      <c r="G38" s="326"/>
      <c r="H38" s="324"/>
      <c r="I38" s="324"/>
    </row>
    <row r="39" spans="1:10" ht="20.100000000000001" customHeight="1" x14ac:dyDescent="0.15">
      <c r="A39" s="397"/>
      <c r="B39" s="324" t="s">
        <v>449</v>
      </c>
      <c r="C39" s="398"/>
      <c r="D39" s="329"/>
      <c r="E39" s="324" t="s">
        <v>156</v>
      </c>
      <c r="F39" s="329"/>
      <c r="G39" s="326"/>
      <c r="H39" s="324"/>
      <c r="I39" s="324"/>
    </row>
    <row r="40" spans="1:10" ht="20.100000000000001" customHeight="1" x14ac:dyDescent="0.15">
      <c r="A40" s="397"/>
      <c r="B40" s="324" t="s">
        <v>450</v>
      </c>
      <c r="C40" s="398"/>
      <c r="D40" s="331"/>
      <c r="E40" s="324" t="s">
        <v>470</v>
      </c>
      <c r="F40" s="331"/>
      <c r="G40" s="326"/>
      <c r="H40" s="324"/>
      <c r="I40" s="324"/>
    </row>
    <row r="41" spans="1:10" ht="11.25" customHeight="1" thickBot="1" x14ac:dyDescent="0.2">
      <c r="A41" s="20"/>
      <c r="B41" s="21"/>
      <c r="C41" s="51"/>
      <c r="D41" s="366"/>
      <c r="E41" s="395"/>
      <c r="F41" s="405"/>
      <c r="G41" s="22"/>
      <c r="H41" s="395"/>
      <c r="I41" s="21"/>
      <c r="J41" s="18"/>
    </row>
    <row r="42" spans="1:10" ht="12.75" customHeight="1" x14ac:dyDescent="0.15">
      <c r="A42" s="9" t="s">
        <v>900</v>
      </c>
      <c r="B42" s="14"/>
      <c r="C42" s="14"/>
      <c r="D42" s="14"/>
      <c r="E42" s="9"/>
      <c r="F42" s="9"/>
      <c r="G42" s="25"/>
      <c r="H42" s="25"/>
      <c r="I42" s="14"/>
    </row>
  </sheetData>
  <mergeCells count="11">
    <mergeCell ref="A35:C37"/>
    <mergeCell ref="B21:B22"/>
    <mergeCell ref="B23:B24"/>
    <mergeCell ref="A27:C29"/>
    <mergeCell ref="E15:E16"/>
    <mergeCell ref="A15:C17"/>
    <mergeCell ref="A1:I1"/>
    <mergeCell ref="A4:I4"/>
    <mergeCell ref="A3:I3"/>
    <mergeCell ref="G10:I12"/>
    <mergeCell ref="A5:C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3"/>
  <sheetViews>
    <sheetView showGridLines="0" zoomScaleNormal="100" workbookViewId="0">
      <selection activeCell="A29" sqref="A29:F29"/>
    </sheetView>
  </sheetViews>
  <sheetFormatPr defaultRowHeight="13.5" x14ac:dyDescent="0.15"/>
  <cols>
    <col min="1" max="1" width="1.625" style="2" customWidth="1"/>
    <col min="2" max="2" width="3.875" style="2" customWidth="1"/>
    <col min="3" max="4" width="1.625" style="2" customWidth="1"/>
    <col min="5" max="5" width="24" style="2" customWidth="1"/>
    <col min="6" max="6" width="1.625" style="2" customWidth="1"/>
    <col min="7" max="7" width="11.875" style="2" hidden="1" customWidth="1"/>
    <col min="8" max="12" width="11.625" style="2" customWidth="1"/>
    <col min="13" max="16384" width="9" style="2"/>
  </cols>
  <sheetData>
    <row r="1" spans="1:13" x14ac:dyDescent="0.15">
      <c r="A1" s="609" t="s">
        <v>164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</row>
    <row r="2" spans="1:13" ht="12" customHeight="1" thickBot="1" x14ac:dyDescent="0.2">
      <c r="A2" s="484" t="s">
        <v>114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</row>
    <row r="3" spans="1:13" ht="23.1" customHeight="1" x14ac:dyDescent="0.15">
      <c r="A3" s="610"/>
      <c r="B3" s="610"/>
      <c r="C3" s="610"/>
      <c r="D3" s="610"/>
      <c r="E3" s="610"/>
      <c r="F3" s="611"/>
      <c r="G3" s="340" t="s">
        <v>488</v>
      </c>
      <c r="H3" s="340" t="s">
        <v>545</v>
      </c>
      <c r="I3" s="340" t="s">
        <v>548</v>
      </c>
      <c r="J3" s="340" t="s">
        <v>628</v>
      </c>
      <c r="K3" s="340" t="s">
        <v>706</v>
      </c>
      <c r="L3" s="451" t="s">
        <v>883</v>
      </c>
      <c r="M3" s="18"/>
    </row>
    <row r="4" spans="1:13" ht="18" customHeight="1" x14ac:dyDescent="0.15">
      <c r="A4" s="328"/>
      <c r="B4" s="328" t="s">
        <v>481</v>
      </c>
      <c r="C4" s="335"/>
      <c r="D4" s="328"/>
      <c r="E4" s="324" t="s">
        <v>216</v>
      </c>
      <c r="F4" s="335"/>
      <c r="G4" s="341" t="s">
        <v>546</v>
      </c>
      <c r="H4" s="341" t="s">
        <v>547</v>
      </c>
      <c r="I4" s="341" t="s">
        <v>627</v>
      </c>
      <c r="J4" s="341">
        <v>91</v>
      </c>
      <c r="K4" s="341">
        <v>78</v>
      </c>
      <c r="L4" s="341">
        <v>96</v>
      </c>
      <c r="M4" s="18"/>
    </row>
    <row r="5" spans="1:13" ht="18" customHeight="1" x14ac:dyDescent="0.15">
      <c r="A5" s="342"/>
      <c r="B5" s="606" t="s">
        <v>0</v>
      </c>
      <c r="C5" s="343"/>
      <c r="D5" s="344"/>
      <c r="E5" s="325" t="s">
        <v>139</v>
      </c>
      <c r="F5" s="345"/>
      <c r="G5" s="346">
        <v>1</v>
      </c>
      <c r="H5" s="346">
        <v>2</v>
      </c>
      <c r="I5" s="346">
        <v>2</v>
      </c>
      <c r="J5" s="346">
        <v>1</v>
      </c>
      <c r="K5" s="346">
        <v>0</v>
      </c>
      <c r="L5" s="347">
        <v>0</v>
      </c>
    </row>
    <row r="6" spans="1:13" ht="18" customHeight="1" x14ac:dyDescent="0.15">
      <c r="A6" s="328"/>
      <c r="B6" s="602"/>
      <c r="C6" s="327"/>
      <c r="D6" s="326"/>
      <c r="E6" s="324" t="s">
        <v>142</v>
      </c>
      <c r="F6" s="348"/>
      <c r="G6" s="349">
        <v>13</v>
      </c>
      <c r="H6" s="341">
        <v>6</v>
      </c>
      <c r="I6" s="341">
        <v>5</v>
      </c>
      <c r="J6" s="341">
        <v>4</v>
      </c>
      <c r="K6" s="341">
        <v>11</v>
      </c>
      <c r="L6" s="350">
        <v>2</v>
      </c>
    </row>
    <row r="7" spans="1:13" ht="18" customHeight="1" x14ac:dyDescent="0.15">
      <c r="A7" s="351"/>
      <c r="B7" s="604"/>
      <c r="C7" s="352"/>
      <c r="D7" s="353"/>
      <c r="E7" s="353" t="s">
        <v>140</v>
      </c>
      <c r="F7" s="354"/>
      <c r="G7" s="355" t="s">
        <v>266</v>
      </c>
      <c r="H7" s="355" t="s">
        <v>266</v>
      </c>
      <c r="I7" s="355">
        <v>1</v>
      </c>
      <c r="J7" s="355" t="s">
        <v>266</v>
      </c>
      <c r="K7" s="355">
        <v>1</v>
      </c>
      <c r="L7" s="356">
        <v>2</v>
      </c>
    </row>
    <row r="8" spans="1:13" ht="18" customHeight="1" x14ac:dyDescent="0.15">
      <c r="A8" s="328"/>
      <c r="B8" s="602" t="s">
        <v>158</v>
      </c>
      <c r="C8" s="327"/>
      <c r="D8" s="324"/>
      <c r="E8" s="324" t="s">
        <v>357</v>
      </c>
      <c r="F8" s="348"/>
      <c r="G8" s="341">
        <v>0</v>
      </c>
      <c r="H8" s="341">
        <v>0</v>
      </c>
      <c r="I8" s="341">
        <v>1</v>
      </c>
      <c r="J8" s="341">
        <v>1</v>
      </c>
      <c r="K8" s="341">
        <v>0</v>
      </c>
      <c r="L8" s="350">
        <v>1</v>
      </c>
    </row>
    <row r="9" spans="1:13" ht="18" customHeight="1" x14ac:dyDescent="0.15">
      <c r="A9" s="328"/>
      <c r="B9" s="602"/>
      <c r="C9" s="327"/>
      <c r="D9" s="324"/>
      <c r="E9" s="324" t="s">
        <v>1</v>
      </c>
      <c r="F9" s="348"/>
      <c r="G9" s="341">
        <v>2</v>
      </c>
      <c r="H9" s="341">
        <v>0</v>
      </c>
      <c r="I9" s="341">
        <v>1</v>
      </c>
      <c r="J9" s="341" t="s">
        <v>266</v>
      </c>
      <c r="K9" s="341">
        <v>0</v>
      </c>
      <c r="L9" s="350">
        <v>0</v>
      </c>
    </row>
    <row r="10" spans="1:13" s="302" customFormat="1" ht="33.75" x14ac:dyDescent="0.15">
      <c r="A10" s="357"/>
      <c r="B10" s="602"/>
      <c r="C10" s="358"/>
      <c r="D10" s="359"/>
      <c r="E10" s="453" t="s">
        <v>726</v>
      </c>
      <c r="F10" s="360"/>
      <c r="G10" s="341">
        <v>0</v>
      </c>
      <c r="H10" s="341">
        <v>0</v>
      </c>
      <c r="I10" s="341">
        <v>0</v>
      </c>
      <c r="J10" s="341" t="s">
        <v>266</v>
      </c>
      <c r="K10" s="341">
        <v>2</v>
      </c>
      <c r="L10" s="350">
        <v>0</v>
      </c>
    </row>
    <row r="11" spans="1:13" ht="18" customHeight="1" x14ac:dyDescent="0.15">
      <c r="A11" s="328"/>
      <c r="B11" s="602"/>
      <c r="C11" s="327"/>
      <c r="D11" s="324"/>
      <c r="E11" s="324" t="s">
        <v>159</v>
      </c>
      <c r="F11" s="361"/>
      <c r="G11" s="341">
        <v>0</v>
      </c>
      <c r="H11" s="362">
        <v>2</v>
      </c>
      <c r="I11" s="341">
        <v>1</v>
      </c>
      <c r="J11" s="362">
        <v>1</v>
      </c>
      <c r="K11" s="362">
        <v>0</v>
      </c>
      <c r="L11" s="341">
        <v>0</v>
      </c>
    </row>
    <row r="12" spans="1:13" ht="18" customHeight="1" x14ac:dyDescent="0.15">
      <c r="A12" s="328"/>
      <c r="B12" s="602"/>
      <c r="C12" s="327"/>
      <c r="D12" s="324"/>
      <c r="E12" s="324" t="s">
        <v>153</v>
      </c>
      <c r="F12" s="361"/>
      <c r="G12" s="341">
        <v>0</v>
      </c>
      <c r="H12" s="362">
        <v>1</v>
      </c>
      <c r="I12" s="341">
        <v>0</v>
      </c>
      <c r="J12" s="362">
        <v>2</v>
      </c>
      <c r="K12" s="362">
        <v>1</v>
      </c>
      <c r="L12" s="341">
        <v>0</v>
      </c>
    </row>
    <row r="13" spans="1:13" ht="18" customHeight="1" x14ac:dyDescent="0.15">
      <c r="A13" s="328"/>
      <c r="B13" s="602"/>
      <c r="C13" s="327"/>
      <c r="D13" s="324"/>
      <c r="E13" s="324" t="s">
        <v>438</v>
      </c>
      <c r="F13" s="361"/>
      <c r="G13" s="362">
        <v>1</v>
      </c>
      <c r="H13" s="362">
        <v>1</v>
      </c>
      <c r="I13" s="341">
        <v>4</v>
      </c>
      <c r="J13" s="341">
        <v>2</v>
      </c>
      <c r="K13" s="341">
        <v>1</v>
      </c>
      <c r="L13" s="341">
        <v>2</v>
      </c>
    </row>
    <row r="14" spans="1:13" ht="18" customHeight="1" x14ac:dyDescent="0.15">
      <c r="A14" s="351"/>
      <c r="B14" s="604"/>
      <c r="C14" s="352"/>
      <c r="D14" s="353"/>
      <c r="E14" s="353" t="s">
        <v>157</v>
      </c>
      <c r="F14" s="363"/>
      <c r="G14" s="364">
        <v>2</v>
      </c>
      <c r="H14" s="364">
        <v>4</v>
      </c>
      <c r="I14" s="364">
        <v>7</v>
      </c>
      <c r="J14" s="355">
        <v>2</v>
      </c>
      <c r="K14" s="355">
        <v>2</v>
      </c>
      <c r="L14" s="355">
        <v>3</v>
      </c>
    </row>
    <row r="15" spans="1:13" ht="18" customHeight="1" x14ac:dyDescent="0.15">
      <c r="A15" s="328"/>
      <c r="B15" s="606" t="s">
        <v>344</v>
      </c>
      <c r="C15" s="327"/>
      <c r="D15" s="326"/>
      <c r="E15" s="324" t="s">
        <v>143</v>
      </c>
      <c r="F15" s="348"/>
      <c r="G15" s="362">
        <v>1</v>
      </c>
      <c r="H15" s="362">
        <v>2</v>
      </c>
      <c r="I15" s="362">
        <v>1</v>
      </c>
      <c r="J15" s="362">
        <v>2</v>
      </c>
      <c r="K15" s="362">
        <v>4</v>
      </c>
      <c r="L15" s="350">
        <v>2</v>
      </c>
    </row>
    <row r="16" spans="1:13" ht="18" customHeight="1" x14ac:dyDescent="0.15">
      <c r="A16" s="328"/>
      <c r="B16" s="602"/>
      <c r="C16" s="327"/>
      <c r="D16" s="324"/>
      <c r="E16" s="324" t="s">
        <v>147</v>
      </c>
      <c r="F16" s="348"/>
      <c r="G16" s="362">
        <v>3</v>
      </c>
      <c r="H16" s="362">
        <v>0</v>
      </c>
      <c r="I16" s="362">
        <v>1</v>
      </c>
      <c r="J16" s="362" t="s">
        <v>266</v>
      </c>
      <c r="K16" s="362">
        <v>2</v>
      </c>
      <c r="L16" s="350">
        <v>0</v>
      </c>
    </row>
    <row r="17" spans="1:12" ht="18" customHeight="1" x14ac:dyDescent="0.15">
      <c r="A17" s="397"/>
      <c r="B17" s="602"/>
      <c r="C17" s="327"/>
      <c r="D17" s="324"/>
      <c r="E17" s="454" t="s">
        <v>878</v>
      </c>
      <c r="F17" s="348"/>
      <c r="G17" s="362"/>
      <c r="H17" s="362">
        <v>0</v>
      </c>
      <c r="I17" s="362">
        <v>0</v>
      </c>
      <c r="J17" s="362">
        <v>0</v>
      </c>
      <c r="K17" s="362">
        <v>0</v>
      </c>
      <c r="L17" s="350">
        <v>9</v>
      </c>
    </row>
    <row r="18" spans="1:12" ht="18" customHeight="1" x14ac:dyDescent="0.15">
      <c r="A18" s="328"/>
      <c r="B18" s="602"/>
      <c r="C18" s="327"/>
      <c r="D18" s="324"/>
      <c r="E18" s="324" t="s">
        <v>385</v>
      </c>
      <c r="F18" s="348"/>
      <c r="G18" s="362">
        <v>0</v>
      </c>
      <c r="H18" s="362">
        <v>1</v>
      </c>
      <c r="I18" s="362">
        <v>0</v>
      </c>
      <c r="J18" s="362">
        <v>1</v>
      </c>
      <c r="K18" s="362">
        <v>1</v>
      </c>
      <c r="L18" s="350">
        <v>2</v>
      </c>
    </row>
    <row r="19" spans="1:12" ht="18" customHeight="1" x14ac:dyDescent="0.15">
      <c r="A19" s="328"/>
      <c r="B19" s="602"/>
      <c r="C19" s="327"/>
      <c r="D19" s="324"/>
      <c r="E19" s="324" t="s">
        <v>386</v>
      </c>
      <c r="F19" s="348"/>
      <c r="G19" s="341">
        <v>2</v>
      </c>
      <c r="H19" s="341">
        <v>1</v>
      </c>
      <c r="I19" s="341">
        <v>0</v>
      </c>
      <c r="J19" s="341" t="s">
        <v>266</v>
      </c>
      <c r="K19" s="341">
        <v>1</v>
      </c>
      <c r="L19" s="350">
        <v>2</v>
      </c>
    </row>
    <row r="20" spans="1:12" ht="18" customHeight="1" x14ac:dyDescent="0.15">
      <c r="A20" s="328"/>
      <c r="B20" s="602"/>
      <c r="C20" s="327"/>
      <c r="D20" s="324"/>
      <c r="E20" s="324" t="s">
        <v>524</v>
      </c>
      <c r="F20" s="348"/>
      <c r="G20" s="341">
        <v>0</v>
      </c>
      <c r="H20" s="341">
        <v>0</v>
      </c>
      <c r="I20" s="341">
        <v>0</v>
      </c>
      <c r="J20" s="341" t="s">
        <v>266</v>
      </c>
      <c r="K20" s="341">
        <v>1</v>
      </c>
      <c r="L20" s="350">
        <v>1</v>
      </c>
    </row>
    <row r="21" spans="1:12" ht="18" customHeight="1" x14ac:dyDescent="0.15">
      <c r="A21" s="328"/>
      <c r="B21" s="602"/>
      <c r="C21" s="327"/>
      <c r="D21" s="324"/>
      <c r="E21" s="324" t="s">
        <v>150</v>
      </c>
      <c r="F21" s="348"/>
      <c r="G21" s="341">
        <v>5</v>
      </c>
      <c r="H21" s="341">
        <v>1</v>
      </c>
      <c r="I21" s="341">
        <v>6</v>
      </c>
      <c r="J21" s="341">
        <v>4</v>
      </c>
      <c r="K21" s="341">
        <v>2</v>
      </c>
      <c r="L21" s="350">
        <v>7</v>
      </c>
    </row>
    <row r="22" spans="1:12" ht="18" customHeight="1" x14ac:dyDescent="0.15">
      <c r="A22" s="328"/>
      <c r="B22" s="602"/>
      <c r="C22" s="327"/>
      <c r="D22" s="324"/>
      <c r="E22" s="324" t="s">
        <v>707</v>
      </c>
      <c r="F22" s="348"/>
      <c r="G22" s="341">
        <v>0</v>
      </c>
      <c r="H22" s="341">
        <v>0</v>
      </c>
      <c r="I22" s="341">
        <v>0</v>
      </c>
      <c r="J22" s="341">
        <v>0</v>
      </c>
      <c r="K22" s="341">
        <v>1</v>
      </c>
      <c r="L22" s="350">
        <v>5</v>
      </c>
    </row>
    <row r="23" spans="1:12" ht="18" customHeight="1" x14ac:dyDescent="0.15">
      <c r="A23" s="397"/>
      <c r="B23" s="602"/>
      <c r="C23" s="327"/>
      <c r="D23" s="324"/>
      <c r="E23" s="330" t="s">
        <v>875</v>
      </c>
      <c r="F23" s="348"/>
      <c r="G23" s="341"/>
      <c r="H23" s="341">
        <v>0</v>
      </c>
      <c r="I23" s="341">
        <v>0</v>
      </c>
      <c r="J23" s="341">
        <v>0</v>
      </c>
      <c r="K23" s="341">
        <v>0</v>
      </c>
      <c r="L23" s="350">
        <v>1</v>
      </c>
    </row>
    <row r="24" spans="1:12" ht="18" customHeight="1" x14ac:dyDescent="0.15">
      <c r="A24" s="328"/>
      <c r="B24" s="602"/>
      <c r="C24" s="327"/>
      <c r="D24" s="324"/>
      <c r="E24" s="324" t="s">
        <v>154</v>
      </c>
      <c r="F24" s="361"/>
      <c r="G24" s="362">
        <v>1</v>
      </c>
      <c r="H24" s="362">
        <v>1</v>
      </c>
      <c r="I24" s="341">
        <v>4</v>
      </c>
      <c r="J24" s="362" t="s">
        <v>266</v>
      </c>
      <c r="K24" s="362">
        <v>3</v>
      </c>
      <c r="L24" s="341">
        <v>15</v>
      </c>
    </row>
    <row r="25" spans="1:12" ht="18" customHeight="1" x14ac:dyDescent="0.15">
      <c r="A25" s="397"/>
      <c r="B25" s="602"/>
      <c r="C25" s="327"/>
      <c r="D25" s="324"/>
      <c r="E25" s="330" t="s">
        <v>876</v>
      </c>
      <c r="F25" s="361"/>
      <c r="G25" s="362"/>
      <c r="H25" s="362">
        <v>0</v>
      </c>
      <c r="I25" s="341">
        <v>0</v>
      </c>
      <c r="J25" s="362">
        <v>0</v>
      </c>
      <c r="K25" s="362">
        <v>0</v>
      </c>
      <c r="L25" s="341">
        <v>1</v>
      </c>
    </row>
    <row r="26" spans="1:12" ht="18" customHeight="1" x14ac:dyDescent="0.15">
      <c r="A26" s="328"/>
      <c r="B26" s="602"/>
      <c r="C26" s="327"/>
      <c r="D26" s="324"/>
      <c r="E26" s="324" t="s">
        <v>160</v>
      </c>
      <c r="F26" s="361"/>
      <c r="G26" s="341">
        <v>0</v>
      </c>
      <c r="H26" s="341">
        <v>0</v>
      </c>
      <c r="I26" s="341">
        <v>1</v>
      </c>
      <c r="J26" s="362" t="s">
        <v>266</v>
      </c>
      <c r="K26" s="362">
        <v>0</v>
      </c>
      <c r="L26" s="341">
        <v>0</v>
      </c>
    </row>
    <row r="27" spans="1:12" ht="18" customHeight="1" x14ac:dyDescent="0.15">
      <c r="A27" s="328"/>
      <c r="B27" s="328"/>
      <c r="C27" s="324"/>
      <c r="D27" s="326"/>
      <c r="E27" s="324" t="s">
        <v>590</v>
      </c>
      <c r="F27" s="361"/>
      <c r="G27" s="341" t="s">
        <v>266</v>
      </c>
      <c r="H27" s="341" t="s">
        <v>266</v>
      </c>
      <c r="I27" s="341">
        <v>2</v>
      </c>
      <c r="J27" s="341">
        <v>1</v>
      </c>
      <c r="K27" s="341">
        <v>15</v>
      </c>
      <c r="L27" s="341">
        <v>0</v>
      </c>
    </row>
    <row r="28" spans="1:12" ht="18" customHeight="1" thickBot="1" x14ac:dyDescent="0.2">
      <c r="A28" s="328"/>
      <c r="B28" s="328"/>
      <c r="C28" s="324"/>
      <c r="D28" s="365"/>
      <c r="E28" s="366" t="s">
        <v>479</v>
      </c>
      <c r="F28" s="367"/>
      <c r="G28" s="341">
        <v>0</v>
      </c>
      <c r="H28" s="341">
        <v>1</v>
      </c>
      <c r="I28" s="341">
        <v>2</v>
      </c>
      <c r="J28" s="341" t="s">
        <v>266</v>
      </c>
      <c r="K28" s="341">
        <v>0</v>
      </c>
      <c r="L28" s="341">
        <v>0</v>
      </c>
    </row>
    <row r="29" spans="1:12" ht="13.5" customHeight="1" x14ac:dyDescent="0.15">
      <c r="A29" s="613" t="s">
        <v>678</v>
      </c>
      <c r="B29" s="613"/>
      <c r="C29" s="613"/>
      <c r="D29" s="613"/>
      <c r="E29" s="613"/>
      <c r="F29" s="613"/>
      <c r="G29" s="144"/>
      <c r="H29" s="144"/>
      <c r="I29" s="144"/>
      <c r="J29" s="144"/>
      <c r="K29" s="144"/>
      <c r="L29" s="144"/>
    </row>
    <row r="30" spans="1:12" x14ac:dyDescent="0.15">
      <c r="A30" s="296"/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</row>
    <row r="31" spans="1:12" x14ac:dyDescent="0.15">
      <c r="A31" s="612"/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2" x14ac:dyDescent="0.15">
      <c r="A32" s="612"/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</row>
    <row r="33" spans="1:12" x14ac:dyDescent="0.15">
      <c r="A33" s="612"/>
      <c r="B33" s="495"/>
      <c r="C33" s="495"/>
      <c r="D33" s="495"/>
      <c r="E33" s="495"/>
      <c r="F33" s="495"/>
      <c r="G33" s="495"/>
      <c r="H33" s="495"/>
      <c r="I33" s="495"/>
      <c r="J33" s="495"/>
      <c r="K33" s="495"/>
      <c r="L33" s="495"/>
    </row>
  </sheetData>
  <mergeCells count="10">
    <mergeCell ref="A33:L33"/>
    <mergeCell ref="A32:L32"/>
    <mergeCell ref="A31:L31"/>
    <mergeCell ref="B15:B26"/>
    <mergeCell ref="A29:F29"/>
    <mergeCell ref="A1:L1"/>
    <mergeCell ref="A3:F3"/>
    <mergeCell ref="A2:L2"/>
    <mergeCell ref="B8:B14"/>
    <mergeCell ref="B5:B7"/>
  </mergeCells>
  <phoneticPr fontId="2"/>
  <pageMargins left="0.42" right="0.44" top="0.78740157480314965" bottom="0.78740157480314965" header="0.51181102362204722" footer="0.51181102362204722"/>
  <pageSetup paperSize="9" orientation="portrait" r:id="rId1"/>
  <headerFooter alignWithMargins="0"/>
  <ignoredErrors>
    <ignoredError sqref="G4:J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Right="0"/>
  </sheetPr>
  <dimension ref="A1:G20"/>
  <sheetViews>
    <sheetView showGridLines="0" zoomScaleNormal="100" workbookViewId="0">
      <selection activeCell="E37" sqref="E37"/>
    </sheetView>
  </sheetViews>
  <sheetFormatPr defaultRowHeight="13.5" x14ac:dyDescent="0.15"/>
  <cols>
    <col min="1" max="1" width="15.375" style="2" customWidth="1"/>
    <col min="2" max="2" width="15.125" style="2" customWidth="1"/>
    <col min="3" max="3" width="15.375" style="2" customWidth="1"/>
    <col min="4" max="4" width="15.75" style="2" customWidth="1"/>
    <col min="5" max="5" width="15" style="2" customWidth="1"/>
    <col min="6" max="6" width="15.25" style="2" customWidth="1"/>
    <col min="7" max="13" width="4.75" style="2" customWidth="1"/>
    <col min="14" max="16384" width="9" style="2"/>
  </cols>
  <sheetData>
    <row r="1" spans="1:7" ht="17.25" x14ac:dyDescent="0.15">
      <c r="A1" s="614" t="s">
        <v>654</v>
      </c>
      <c r="B1" s="614"/>
      <c r="C1" s="614"/>
      <c r="D1" s="614"/>
      <c r="E1" s="614"/>
      <c r="F1" s="614"/>
      <c r="G1" s="6"/>
    </row>
    <row r="2" spans="1:7" ht="6" customHeight="1" x14ac:dyDescent="0.15">
      <c r="G2" s="9"/>
    </row>
    <row r="3" spans="1:7" ht="12" customHeight="1" thickBot="1" x14ac:dyDescent="0.2">
      <c r="A3" s="484" t="s">
        <v>113</v>
      </c>
      <c r="B3" s="484"/>
      <c r="C3" s="484"/>
      <c r="D3" s="484"/>
      <c r="E3" s="484"/>
      <c r="F3" s="484"/>
      <c r="G3" s="9"/>
    </row>
    <row r="4" spans="1:7" ht="20.100000000000001" customHeight="1" x14ac:dyDescent="0.15">
      <c r="A4" s="368" t="s">
        <v>11</v>
      </c>
      <c r="B4" s="369" t="s">
        <v>549</v>
      </c>
      <c r="C4" s="370" t="s">
        <v>686</v>
      </c>
      <c r="D4" s="370" t="s">
        <v>629</v>
      </c>
      <c r="E4" s="370" t="s">
        <v>687</v>
      </c>
      <c r="F4" s="370" t="s">
        <v>829</v>
      </c>
    </row>
    <row r="5" spans="1:7" ht="20.100000000000001" customHeight="1" thickBot="1" x14ac:dyDescent="0.2">
      <c r="A5" s="371" t="s">
        <v>228</v>
      </c>
      <c r="B5" s="372">
        <v>11</v>
      </c>
      <c r="C5" s="372">
        <v>53</v>
      </c>
      <c r="D5" s="372">
        <v>49</v>
      </c>
      <c r="E5" s="372">
        <v>34</v>
      </c>
      <c r="F5" s="372">
        <v>3</v>
      </c>
    </row>
    <row r="6" spans="1:7" ht="12" customHeight="1" x14ac:dyDescent="0.15">
      <c r="A6" s="615" t="s">
        <v>514</v>
      </c>
      <c r="B6" s="615"/>
      <c r="C6" s="615"/>
      <c r="D6" s="615"/>
      <c r="E6" s="615"/>
      <c r="F6" s="615"/>
    </row>
    <row r="7" spans="1:7" ht="12" customHeight="1" x14ac:dyDescent="0.15">
      <c r="A7" s="18"/>
      <c r="B7" s="9"/>
      <c r="C7" s="9"/>
      <c r="D7" s="9"/>
      <c r="E7" s="9"/>
      <c r="F7" s="9"/>
    </row>
    <row r="8" spans="1:7" ht="12" customHeight="1" x14ac:dyDescent="0.15"/>
    <row r="9" spans="1:7" ht="12" customHeight="1" x14ac:dyDescent="0.15"/>
    <row r="10" spans="1:7" ht="12" customHeight="1" x14ac:dyDescent="0.15"/>
    <row r="11" spans="1:7" ht="12" customHeight="1" x14ac:dyDescent="0.15"/>
    <row r="12" spans="1:7" ht="12" customHeight="1" x14ac:dyDescent="0.15"/>
    <row r="13" spans="1:7" ht="12" customHeight="1" x14ac:dyDescent="0.15"/>
    <row r="14" spans="1:7" ht="12" customHeight="1" x14ac:dyDescent="0.15"/>
    <row r="15" spans="1:7" ht="12" customHeight="1" x14ac:dyDescent="0.15"/>
    <row r="16" spans="1:7" ht="12" customHeight="1" x14ac:dyDescent="0.15"/>
    <row r="17" ht="12" customHeight="1" x14ac:dyDescent="0.15"/>
    <row r="18" ht="12" customHeight="1" x14ac:dyDescent="0.15"/>
    <row r="19" ht="12" customHeight="1" x14ac:dyDescent="0.15"/>
    <row r="20" ht="11.45" customHeight="1" x14ac:dyDescent="0.15"/>
  </sheetData>
  <mergeCells count="3">
    <mergeCell ref="A1:F1"/>
    <mergeCell ref="A6:F6"/>
    <mergeCell ref="A3:F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21"/>
  <sheetViews>
    <sheetView showGridLines="0" zoomScale="85" zoomScaleNormal="85" workbookViewId="0">
      <selection activeCell="F32" sqref="F32"/>
    </sheetView>
  </sheetViews>
  <sheetFormatPr defaultRowHeight="13.5" x14ac:dyDescent="0.15"/>
  <cols>
    <col min="1" max="1" width="15.375" style="148" customWidth="1"/>
    <col min="2" max="2" width="15.375" style="148" hidden="1" customWidth="1"/>
    <col min="3" max="5" width="15.375" style="148" customWidth="1"/>
    <col min="6" max="6" width="15.375" style="399" customWidth="1"/>
    <col min="7" max="7" width="15.375" style="148" customWidth="1"/>
    <col min="8" max="16384" width="9" style="147"/>
  </cols>
  <sheetData>
    <row r="1" spans="1:7" ht="17.25" x14ac:dyDescent="0.15">
      <c r="A1" s="617" t="s">
        <v>655</v>
      </c>
      <c r="B1" s="617"/>
      <c r="C1" s="617"/>
      <c r="D1" s="617"/>
      <c r="E1" s="617"/>
      <c r="F1" s="617"/>
      <c r="G1" s="617"/>
    </row>
    <row r="3" spans="1:7" ht="14.25" customHeight="1" thickBot="1" x14ac:dyDescent="0.2">
      <c r="A3" s="618" t="s">
        <v>800</v>
      </c>
      <c r="B3" s="618"/>
      <c r="C3" s="618"/>
      <c r="D3" s="618"/>
      <c r="E3" s="618"/>
      <c r="F3" s="618"/>
      <c r="G3" s="618"/>
    </row>
    <row r="4" spans="1:7" ht="12" customHeight="1" x14ac:dyDescent="0.15">
      <c r="A4" s="619" t="s">
        <v>12</v>
      </c>
      <c r="B4" s="149" t="s">
        <v>508</v>
      </c>
      <c r="C4" s="149" t="s">
        <v>550</v>
      </c>
      <c r="D4" s="149" t="s">
        <v>708</v>
      </c>
      <c r="E4" s="149" t="s">
        <v>630</v>
      </c>
      <c r="F4" s="400" t="s">
        <v>709</v>
      </c>
      <c r="G4" s="149" t="s">
        <v>884</v>
      </c>
    </row>
    <row r="5" spans="1:7" ht="12" customHeight="1" x14ac:dyDescent="0.15">
      <c r="A5" s="620"/>
      <c r="B5" s="150" t="s">
        <v>360</v>
      </c>
      <c r="C5" s="150" t="s">
        <v>360</v>
      </c>
      <c r="D5" s="150" t="s">
        <v>13</v>
      </c>
      <c r="E5" s="150" t="s">
        <v>13</v>
      </c>
      <c r="F5" s="150" t="s">
        <v>13</v>
      </c>
      <c r="G5" s="150" t="s">
        <v>13</v>
      </c>
    </row>
    <row r="6" spans="1:7" ht="12" customHeight="1" x14ac:dyDescent="0.15">
      <c r="A6" s="151" t="s">
        <v>228</v>
      </c>
      <c r="B6" s="156">
        <v>84</v>
      </c>
      <c r="C6" s="156">
        <v>108</v>
      </c>
      <c r="D6" s="156">
        <v>92</v>
      </c>
      <c r="E6" s="157">
        <v>91</v>
      </c>
      <c r="F6" s="157">
        <v>78</v>
      </c>
      <c r="G6" s="157">
        <v>96</v>
      </c>
    </row>
    <row r="7" spans="1:7" ht="5.25" customHeight="1" x14ac:dyDescent="0.15">
      <c r="A7" s="152"/>
      <c r="B7" s="156"/>
      <c r="C7" s="156"/>
      <c r="D7" s="156"/>
      <c r="E7" s="157"/>
      <c r="F7" s="157"/>
      <c r="G7" s="157"/>
    </row>
    <row r="8" spans="1:7" ht="12" customHeight="1" x14ac:dyDescent="0.15">
      <c r="A8" s="153" t="s">
        <v>16</v>
      </c>
      <c r="B8" s="159">
        <v>0</v>
      </c>
      <c r="C8" s="158">
        <v>0</v>
      </c>
      <c r="D8" s="158">
        <v>0</v>
      </c>
      <c r="E8" s="159" t="s">
        <v>266</v>
      </c>
      <c r="F8" s="159">
        <v>0</v>
      </c>
      <c r="G8" s="159">
        <v>0</v>
      </c>
    </row>
    <row r="9" spans="1:7" ht="12" customHeight="1" x14ac:dyDescent="0.15">
      <c r="A9" s="153" t="s">
        <v>8</v>
      </c>
      <c r="B9" s="159">
        <v>0</v>
      </c>
      <c r="C9" s="158">
        <v>0</v>
      </c>
      <c r="D9" s="158">
        <v>0</v>
      </c>
      <c r="E9" s="159" t="s">
        <v>266</v>
      </c>
      <c r="F9" s="159">
        <v>0</v>
      </c>
      <c r="G9" s="159">
        <v>0</v>
      </c>
    </row>
    <row r="10" spans="1:7" ht="12" customHeight="1" x14ac:dyDescent="0.15">
      <c r="A10" s="153" t="s">
        <v>94</v>
      </c>
      <c r="B10" s="159">
        <v>0</v>
      </c>
      <c r="C10" s="159">
        <v>0</v>
      </c>
      <c r="D10" s="159">
        <v>0</v>
      </c>
      <c r="E10" s="159" t="s">
        <v>266</v>
      </c>
      <c r="F10" s="159">
        <v>0</v>
      </c>
      <c r="G10" s="159">
        <v>0</v>
      </c>
    </row>
    <row r="11" spans="1:7" ht="12" customHeight="1" x14ac:dyDescent="0.15">
      <c r="A11" s="153" t="s">
        <v>95</v>
      </c>
      <c r="B11" s="159">
        <v>0</v>
      </c>
      <c r="C11" s="159">
        <v>1</v>
      </c>
      <c r="D11" s="159" t="s">
        <v>266</v>
      </c>
      <c r="E11" s="205">
        <v>1</v>
      </c>
      <c r="F11" s="205">
        <v>0</v>
      </c>
      <c r="G11" s="205">
        <v>0</v>
      </c>
    </row>
    <row r="12" spans="1:7" ht="12" customHeight="1" x14ac:dyDescent="0.15">
      <c r="A12" s="153" t="s">
        <v>96</v>
      </c>
      <c r="B12" s="156">
        <v>2</v>
      </c>
      <c r="C12" s="156">
        <v>5</v>
      </c>
      <c r="D12" s="156">
        <v>4</v>
      </c>
      <c r="E12" s="157">
        <v>4</v>
      </c>
      <c r="F12" s="157">
        <v>1</v>
      </c>
      <c r="G12" s="157">
        <v>5</v>
      </c>
    </row>
    <row r="13" spans="1:7" ht="6.75" customHeight="1" x14ac:dyDescent="0.15">
      <c r="A13" s="153"/>
      <c r="B13" s="156"/>
      <c r="C13" s="156"/>
      <c r="D13" s="156"/>
      <c r="E13" s="157"/>
      <c r="F13" s="157"/>
      <c r="G13" s="157"/>
    </row>
    <row r="14" spans="1:7" ht="12" customHeight="1" x14ac:dyDescent="0.15">
      <c r="A14" s="153" t="s">
        <v>97</v>
      </c>
      <c r="B14" s="156">
        <v>4</v>
      </c>
      <c r="C14" s="156">
        <v>7</v>
      </c>
      <c r="D14" s="160">
        <v>2</v>
      </c>
      <c r="E14" s="161">
        <v>3</v>
      </c>
      <c r="F14" s="161">
        <v>5</v>
      </c>
      <c r="G14" s="161">
        <v>0</v>
      </c>
    </row>
    <row r="15" spans="1:7" ht="12" customHeight="1" x14ac:dyDescent="0.15">
      <c r="A15" s="153" t="s">
        <v>98</v>
      </c>
      <c r="B15" s="156">
        <v>5</v>
      </c>
      <c r="C15" s="156">
        <v>3</v>
      </c>
      <c r="D15" s="156">
        <v>5</v>
      </c>
      <c r="E15" s="157">
        <v>6</v>
      </c>
      <c r="F15" s="157">
        <v>2</v>
      </c>
      <c r="G15" s="157">
        <v>3</v>
      </c>
    </row>
    <row r="16" spans="1:7" ht="12" customHeight="1" x14ac:dyDescent="0.15">
      <c r="A16" s="153" t="s">
        <v>99</v>
      </c>
      <c r="B16" s="156">
        <v>7</v>
      </c>
      <c r="C16" s="156">
        <v>7</v>
      </c>
      <c r="D16" s="156">
        <v>4</v>
      </c>
      <c r="E16" s="157">
        <v>5</v>
      </c>
      <c r="F16" s="157">
        <v>5</v>
      </c>
      <c r="G16" s="157">
        <v>4</v>
      </c>
    </row>
    <row r="17" spans="1:7" ht="12" customHeight="1" x14ac:dyDescent="0.15">
      <c r="A17" s="153" t="s">
        <v>439</v>
      </c>
      <c r="B17" s="156">
        <v>8</v>
      </c>
      <c r="C17" s="156">
        <v>12</v>
      </c>
      <c r="D17" s="156">
        <v>11</v>
      </c>
      <c r="E17" s="157">
        <v>9</v>
      </c>
      <c r="F17" s="157">
        <v>9</v>
      </c>
      <c r="G17" s="157">
        <v>10</v>
      </c>
    </row>
    <row r="18" spans="1:7" ht="12" customHeight="1" x14ac:dyDescent="0.15">
      <c r="A18" s="153" t="s">
        <v>440</v>
      </c>
      <c r="B18" s="156">
        <v>58</v>
      </c>
      <c r="C18" s="156">
        <v>73</v>
      </c>
      <c r="D18" s="156">
        <v>66</v>
      </c>
      <c r="E18" s="157">
        <v>63</v>
      </c>
      <c r="F18" s="157">
        <v>56</v>
      </c>
      <c r="G18" s="157">
        <v>74</v>
      </c>
    </row>
    <row r="19" spans="1:7" ht="6.75" customHeight="1" x14ac:dyDescent="0.15">
      <c r="A19" s="154"/>
      <c r="B19" s="156"/>
      <c r="C19" s="156"/>
      <c r="D19" s="156"/>
      <c r="E19" s="157"/>
      <c r="F19" s="157"/>
      <c r="G19" s="157"/>
    </row>
    <row r="20" spans="1:7" ht="12" customHeight="1" thickBot="1" x14ac:dyDescent="0.2">
      <c r="A20" s="155" t="s">
        <v>14</v>
      </c>
      <c r="B20" s="182">
        <v>18.8</v>
      </c>
      <c r="C20" s="182">
        <v>24.3</v>
      </c>
      <c r="D20" s="182">
        <v>20.8</v>
      </c>
      <c r="E20" s="183">
        <v>20.6</v>
      </c>
      <c r="F20" s="183">
        <v>17.8</v>
      </c>
      <c r="G20" s="183">
        <v>22</v>
      </c>
    </row>
    <row r="21" spans="1:7" ht="14.25" customHeight="1" x14ac:dyDescent="0.15">
      <c r="A21" s="616" t="s">
        <v>510</v>
      </c>
      <c r="B21" s="616"/>
      <c r="C21" s="616"/>
      <c r="D21" s="616"/>
      <c r="E21" s="616"/>
      <c r="F21" s="616"/>
      <c r="G21" s="616"/>
    </row>
  </sheetData>
  <mergeCells count="4">
    <mergeCell ref="A21:G21"/>
    <mergeCell ref="A1:G1"/>
    <mergeCell ref="A3:G3"/>
    <mergeCell ref="A4:A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26"/>
  <sheetViews>
    <sheetView showGridLines="0" zoomScale="85" zoomScaleNormal="85" workbookViewId="0">
      <selection activeCell="G33" sqref="G33"/>
    </sheetView>
  </sheetViews>
  <sheetFormatPr defaultRowHeight="13.5" x14ac:dyDescent="0.15"/>
  <cols>
    <col min="1" max="2" width="6.25" style="71" customWidth="1"/>
    <col min="3" max="8" width="13.25" style="71" customWidth="1"/>
    <col min="9" max="16384" width="9" style="89"/>
  </cols>
  <sheetData>
    <row r="1" spans="1:9" ht="17.25" x14ac:dyDescent="0.15">
      <c r="A1" s="502" t="s">
        <v>656</v>
      </c>
      <c r="B1" s="502"/>
      <c r="C1" s="502"/>
      <c r="D1" s="502"/>
      <c r="E1" s="502"/>
      <c r="F1" s="502"/>
      <c r="G1" s="502"/>
      <c r="H1" s="502"/>
    </row>
    <row r="2" spans="1:9" ht="5.25" customHeight="1" x14ac:dyDescent="0.15">
      <c r="A2" s="410"/>
      <c r="B2" s="410"/>
      <c r="C2" s="410"/>
      <c r="D2" s="410"/>
      <c r="E2" s="410"/>
      <c r="F2" s="410"/>
      <c r="G2" s="410"/>
      <c r="H2" s="410"/>
    </row>
    <row r="3" spans="1:9" ht="14.25" customHeight="1" thickBot="1" x14ac:dyDescent="0.2">
      <c r="A3" s="522" t="s">
        <v>92</v>
      </c>
      <c r="B3" s="522"/>
      <c r="C3" s="522"/>
      <c r="D3" s="522"/>
      <c r="E3" s="522"/>
      <c r="F3" s="522"/>
      <c r="G3" s="522"/>
      <c r="H3" s="522"/>
    </row>
    <row r="4" spans="1:9" ht="20.100000000000001" customHeight="1" x14ac:dyDescent="0.15">
      <c r="A4" s="476" t="s">
        <v>15</v>
      </c>
      <c r="B4" s="476"/>
      <c r="C4" s="622" t="s">
        <v>398</v>
      </c>
      <c r="D4" s="166" t="s">
        <v>423</v>
      </c>
      <c r="E4" s="622" t="s">
        <v>422</v>
      </c>
      <c r="F4" s="622" t="s">
        <v>421</v>
      </c>
      <c r="G4" s="622" t="s">
        <v>424</v>
      </c>
      <c r="H4" s="622" t="s">
        <v>425</v>
      </c>
      <c r="I4" s="97"/>
    </row>
    <row r="5" spans="1:9" ht="20.100000000000001" customHeight="1" x14ac:dyDescent="0.15">
      <c r="A5" s="504"/>
      <c r="B5" s="504"/>
      <c r="C5" s="623"/>
      <c r="D5" s="167" t="s">
        <v>426</v>
      </c>
      <c r="E5" s="623"/>
      <c r="F5" s="623"/>
      <c r="G5" s="623"/>
      <c r="H5" s="623"/>
      <c r="I5" s="97"/>
    </row>
    <row r="6" spans="1:9" ht="20.100000000000001" customHeight="1" x14ac:dyDescent="0.15">
      <c r="A6" s="138" t="s">
        <v>135</v>
      </c>
      <c r="B6" s="123" t="s">
        <v>688</v>
      </c>
      <c r="C6" s="83">
        <v>6113</v>
      </c>
      <c r="D6" s="74">
        <v>447</v>
      </c>
      <c r="E6" s="74">
        <v>19</v>
      </c>
      <c r="F6" s="74">
        <v>5307</v>
      </c>
      <c r="G6" s="74">
        <v>137</v>
      </c>
      <c r="H6" s="74">
        <v>203</v>
      </c>
    </row>
    <row r="7" spans="1:9" ht="20.100000000000001" customHeight="1" x14ac:dyDescent="0.15">
      <c r="A7" s="138"/>
      <c r="B7" s="123" t="s">
        <v>631</v>
      </c>
      <c r="C7" s="83">
        <v>6390</v>
      </c>
      <c r="D7" s="83">
        <v>537</v>
      </c>
      <c r="E7" s="83">
        <v>16</v>
      </c>
      <c r="F7" s="83">
        <v>5447</v>
      </c>
      <c r="G7" s="83">
        <v>161</v>
      </c>
      <c r="H7" s="83">
        <v>229</v>
      </c>
    </row>
    <row r="8" spans="1:9" ht="20.100000000000001" customHeight="1" x14ac:dyDescent="0.15">
      <c r="A8" s="138"/>
      <c r="B8" s="123" t="s">
        <v>632</v>
      </c>
      <c r="C8" s="83">
        <v>6306</v>
      </c>
      <c r="D8" s="83">
        <v>488</v>
      </c>
      <c r="E8" s="83">
        <v>23</v>
      </c>
      <c r="F8" s="83">
        <v>5459</v>
      </c>
      <c r="G8" s="83">
        <v>127</v>
      </c>
      <c r="H8" s="83">
        <v>209</v>
      </c>
    </row>
    <row r="9" spans="1:9" ht="20.100000000000001" customHeight="1" x14ac:dyDescent="0.15">
      <c r="A9" s="138"/>
      <c r="B9" s="123" t="s">
        <v>689</v>
      </c>
      <c r="C9" s="83">
        <v>6680</v>
      </c>
      <c r="D9" s="83">
        <v>702</v>
      </c>
      <c r="E9" s="83">
        <v>17</v>
      </c>
      <c r="F9" s="83">
        <v>5594</v>
      </c>
      <c r="G9" s="83">
        <v>144</v>
      </c>
      <c r="H9" s="83">
        <v>223</v>
      </c>
    </row>
    <row r="10" spans="1:9" ht="20.100000000000001" customHeight="1" x14ac:dyDescent="0.15">
      <c r="A10" s="138"/>
      <c r="B10" s="123" t="s">
        <v>828</v>
      </c>
      <c r="C10" s="83">
        <v>6446</v>
      </c>
      <c r="D10" s="83">
        <v>534</v>
      </c>
      <c r="E10" s="83">
        <v>11</v>
      </c>
      <c r="F10" s="83">
        <v>5566</v>
      </c>
      <c r="G10" s="83">
        <v>118</v>
      </c>
      <c r="H10" s="83">
        <v>217</v>
      </c>
    </row>
    <row r="11" spans="1:9" ht="10.5" customHeight="1" x14ac:dyDescent="0.15">
      <c r="B11" s="99"/>
      <c r="C11" s="83"/>
      <c r="D11" s="74"/>
      <c r="E11" s="74"/>
      <c r="F11" s="74"/>
      <c r="G11" s="74"/>
      <c r="H11" s="74"/>
    </row>
    <row r="12" spans="1:9" ht="20.100000000000001" customHeight="1" x14ac:dyDescent="0.15">
      <c r="A12" s="85"/>
      <c r="B12" s="98" t="s">
        <v>17</v>
      </c>
      <c r="C12" s="83">
        <v>608</v>
      </c>
      <c r="D12" s="61">
        <v>16</v>
      </c>
      <c r="E12" s="62">
        <v>1</v>
      </c>
      <c r="F12" s="61">
        <v>565</v>
      </c>
      <c r="G12" s="61">
        <v>10</v>
      </c>
      <c r="H12" s="61">
        <v>16</v>
      </c>
    </row>
    <row r="13" spans="1:9" ht="20.100000000000001" customHeight="1" x14ac:dyDescent="0.15">
      <c r="A13" s="85"/>
      <c r="B13" s="98" t="s">
        <v>18</v>
      </c>
      <c r="C13" s="83">
        <v>558</v>
      </c>
      <c r="D13" s="61">
        <v>61</v>
      </c>
      <c r="E13" s="62">
        <v>2</v>
      </c>
      <c r="F13" s="61">
        <v>471</v>
      </c>
      <c r="G13" s="61">
        <v>8</v>
      </c>
      <c r="H13" s="61">
        <v>16</v>
      </c>
    </row>
    <row r="14" spans="1:9" ht="20.100000000000001" customHeight="1" x14ac:dyDescent="0.15">
      <c r="A14" s="85"/>
      <c r="B14" s="98" t="s">
        <v>19</v>
      </c>
      <c r="C14" s="83">
        <v>582</v>
      </c>
      <c r="D14" s="61">
        <v>70</v>
      </c>
      <c r="E14" s="62">
        <v>2</v>
      </c>
      <c r="F14" s="61">
        <v>480</v>
      </c>
      <c r="G14" s="61">
        <v>12</v>
      </c>
      <c r="H14" s="61">
        <v>18</v>
      </c>
    </row>
    <row r="15" spans="1:9" ht="20.100000000000001" customHeight="1" x14ac:dyDescent="0.15">
      <c r="A15" s="85"/>
      <c r="B15" s="98" t="s">
        <v>20</v>
      </c>
      <c r="C15" s="83">
        <v>495</v>
      </c>
      <c r="D15" s="61">
        <v>33</v>
      </c>
      <c r="E15" s="62" t="s">
        <v>266</v>
      </c>
      <c r="F15" s="61">
        <v>436</v>
      </c>
      <c r="G15" s="61">
        <v>9</v>
      </c>
      <c r="H15" s="61">
        <v>17</v>
      </c>
    </row>
    <row r="16" spans="1:9" ht="10.5" customHeight="1" x14ac:dyDescent="0.15">
      <c r="B16" s="99"/>
      <c r="C16" s="83"/>
      <c r="D16" s="61"/>
      <c r="E16" s="62"/>
      <c r="F16" s="61"/>
      <c r="G16" s="61"/>
      <c r="H16" s="61"/>
    </row>
    <row r="17" spans="1:8" ht="20.100000000000001" customHeight="1" x14ac:dyDescent="0.15">
      <c r="A17" s="85"/>
      <c r="B17" s="98" t="s">
        <v>21</v>
      </c>
      <c r="C17" s="74">
        <v>508</v>
      </c>
      <c r="D17" s="61">
        <v>42</v>
      </c>
      <c r="E17" s="62">
        <v>1</v>
      </c>
      <c r="F17" s="61">
        <v>444</v>
      </c>
      <c r="G17" s="61">
        <v>3</v>
      </c>
      <c r="H17" s="61">
        <v>18</v>
      </c>
    </row>
    <row r="18" spans="1:8" ht="20.100000000000001" customHeight="1" x14ac:dyDescent="0.15">
      <c r="A18" s="85"/>
      <c r="B18" s="98" t="s">
        <v>22</v>
      </c>
      <c r="C18" s="83">
        <v>492</v>
      </c>
      <c r="D18" s="61">
        <v>34</v>
      </c>
      <c r="E18" s="62">
        <v>2</v>
      </c>
      <c r="F18" s="61">
        <v>433</v>
      </c>
      <c r="G18" s="61">
        <v>6</v>
      </c>
      <c r="H18" s="61">
        <v>17</v>
      </c>
    </row>
    <row r="19" spans="1:8" ht="20.100000000000001" customHeight="1" x14ac:dyDescent="0.15">
      <c r="A19" s="85"/>
      <c r="B19" s="98" t="s">
        <v>23</v>
      </c>
      <c r="C19" s="83">
        <v>539</v>
      </c>
      <c r="D19" s="62">
        <v>49</v>
      </c>
      <c r="E19" s="62" t="s">
        <v>266</v>
      </c>
      <c r="F19" s="62">
        <v>457</v>
      </c>
      <c r="G19" s="62">
        <v>13</v>
      </c>
      <c r="H19" s="62">
        <v>20</v>
      </c>
    </row>
    <row r="20" spans="1:8" ht="20.100000000000001" customHeight="1" x14ac:dyDescent="0.15">
      <c r="A20" s="85"/>
      <c r="B20" s="98" t="s">
        <v>24</v>
      </c>
      <c r="C20" s="83">
        <v>500</v>
      </c>
      <c r="D20" s="61">
        <v>25</v>
      </c>
      <c r="E20" s="62" t="s">
        <v>266</v>
      </c>
      <c r="F20" s="61">
        <v>441</v>
      </c>
      <c r="G20" s="61">
        <v>13</v>
      </c>
      <c r="H20" s="61">
        <v>21</v>
      </c>
    </row>
    <row r="21" spans="1:8" ht="10.5" customHeight="1" x14ac:dyDescent="0.15">
      <c r="B21" s="99"/>
      <c r="C21" s="83"/>
      <c r="D21" s="61"/>
      <c r="E21" s="62"/>
      <c r="F21" s="61"/>
      <c r="G21" s="61"/>
      <c r="H21" s="61"/>
    </row>
    <row r="22" spans="1:8" ht="20.100000000000001" customHeight="1" x14ac:dyDescent="0.15">
      <c r="A22" s="85"/>
      <c r="B22" s="98" t="s">
        <v>25</v>
      </c>
      <c r="C22" s="83">
        <v>481</v>
      </c>
      <c r="D22" s="61">
        <v>21</v>
      </c>
      <c r="E22" s="62">
        <v>1</v>
      </c>
      <c r="F22" s="61">
        <v>429</v>
      </c>
      <c r="G22" s="61">
        <v>13</v>
      </c>
      <c r="H22" s="61">
        <v>17</v>
      </c>
    </row>
    <row r="23" spans="1:8" ht="20.100000000000001" customHeight="1" x14ac:dyDescent="0.15">
      <c r="A23" s="85"/>
      <c r="B23" s="98" t="s">
        <v>26</v>
      </c>
      <c r="C23" s="83">
        <v>538</v>
      </c>
      <c r="D23" s="61">
        <v>60</v>
      </c>
      <c r="E23" s="62" t="s">
        <v>266</v>
      </c>
      <c r="F23" s="61">
        <v>450</v>
      </c>
      <c r="G23" s="61">
        <v>9</v>
      </c>
      <c r="H23" s="61">
        <v>19</v>
      </c>
    </row>
    <row r="24" spans="1:8" ht="20.100000000000001" customHeight="1" x14ac:dyDescent="0.15">
      <c r="A24" s="85"/>
      <c r="B24" s="98" t="s">
        <v>27</v>
      </c>
      <c r="C24" s="83">
        <v>576</v>
      </c>
      <c r="D24" s="61">
        <v>65</v>
      </c>
      <c r="E24" s="62" t="s">
        <v>266</v>
      </c>
      <c r="F24" s="61">
        <v>483</v>
      </c>
      <c r="G24" s="61">
        <v>9</v>
      </c>
      <c r="H24" s="61">
        <v>19</v>
      </c>
    </row>
    <row r="25" spans="1:8" ht="20.100000000000001" customHeight="1" thickBot="1" x14ac:dyDescent="0.2">
      <c r="A25" s="85"/>
      <c r="B25" s="100" t="s">
        <v>28</v>
      </c>
      <c r="C25" s="83">
        <v>569</v>
      </c>
      <c r="D25" s="61">
        <v>58</v>
      </c>
      <c r="E25" s="62">
        <v>2</v>
      </c>
      <c r="F25" s="61">
        <v>477</v>
      </c>
      <c r="G25" s="61">
        <v>13</v>
      </c>
      <c r="H25" s="61">
        <v>19</v>
      </c>
    </row>
    <row r="26" spans="1:8" ht="12" customHeight="1" x14ac:dyDescent="0.15">
      <c r="A26" s="621" t="s">
        <v>515</v>
      </c>
      <c r="B26" s="621"/>
      <c r="C26" s="621"/>
      <c r="D26" s="621"/>
      <c r="E26" s="621"/>
      <c r="F26" s="621"/>
      <c r="G26" s="621"/>
      <c r="H26" s="621"/>
    </row>
  </sheetData>
  <mergeCells count="9">
    <mergeCell ref="A26:H26"/>
    <mergeCell ref="A1:H1"/>
    <mergeCell ref="A3:H3"/>
    <mergeCell ref="A4:B5"/>
    <mergeCell ref="C4:C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24"/>
  <sheetViews>
    <sheetView showGridLines="0" zoomScaleNormal="100" workbookViewId="0">
      <selection sqref="A1:J1"/>
    </sheetView>
  </sheetViews>
  <sheetFormatPr defaultRowHeight="13.5" x14ac:dyDescent="0.15"/>
  <cols>
    <col min="1" max="1" width="4.375" style="147" customWidth="1"/>
    <col min="2" max="2" width="2.875" style="147" customWidth="1"/>
    <col min="3" max="3" width="3.875" style="147" customWidth="1"/>
    <col min="4" max="4" width="2.75" style="147" customWidth="1"/>
    <col min="5" max="10" width="13.125" style="147" customWidth="1"/>
    <col min="11" max="16384" width="9" style="147"/>
  </cols>
  <sheetData>
    <row r="1" spans="1:10" ht="17.25" x14ac:dyDescent="0.15">
      <c r="A1" s="617" t="s">
        <v>657</v>
      </c>
      <c r="B1" s="617"/>
      <c r="C1" s="617"/>
      <c r="D1" s="617"/>
      <c r="E1" s="617"/>
      <c r="F1" s="617"/>
      <c r="G1" s="617"/>
      <c r="H1" s="617"/>
      <c r="I1" s="617"/>
      <c r="J1" s="617"/>
    </row>
    <row r="2" spans="1:10" ht="9" customHeight="1" x14ac:dyDescent="0.15">
      <c r="A2" s="415"/>
      <c r="B2" s="415"/>
      <c r="C2" s="415"/>
      <c r="D2" s="415"/>
      <c r="E2" s="415"/>
      <c r="F2" s="415"/>
      <c r="G2" s="415"/>
      <c r="H2" s="415"/>
      <c r="I2" s="415"/>
      <c r="J2" s="415"/>
    </row>
    <row r="3" spans="1:10" ht="12" customHeight="1" thickBot="1" x14ac:dyDescent="0.2">
      <c r="B3" s="272"/>
      <c r="C3" s="272"/>
      <c r="D3" s="272"/>
      <c r="E3" s="272"/>
      <c r="F3" s="272"/>
      <c r="G3" s="272"/>
      <c r="H3" s="272"/>
      <c r="I3" s="272"/>
      <c r="J3" s="270" t="s">
        <v>907</v>
      </c>
    </row>
    <row r="4" spans="1:10" ht="20.100000000000001" customHeight="1" x14ac:dyDescent="0.15">
      <c r="A4" s="619" t="s">
        <v>327</v>
      </c>
      <c r="B4" s="619"/>
      <c r="C4" s="619"/>
      <c r="D4" s="624"/>
      <c r="E4" s="632" t="s">
        <v>165</v>
      </c>
      <c r="F4" s="635"/>
      <c r="G4" s="632" t="s">
        <v>324</v>
      </c>
      <c r="H4" s="633"/>
      <c r="I4" s="632" t="s">
        <v>325</v>
      </c>
      <c r="J4" s="634"/>
    </row>
    <row r="5" spans="1:10" ht="20.100000000000001" customHeight="1" x14ac:dyDescent="0.15">
      <c r="A5" s="620"/>
      <c r="B5" s="620"/>
      <c r="C5" s="620"/>
      <c r="D5" s="625"/>
      <c r="E5" s="273" t="s">
        <v>328</v>
      </c>
      <c r="F5" s="150" t="s">
        <v>326</v>
      </c>
      <c r="G5" s="273" t="s">
        <v>329</v>
      </c>
      <c r="H5" s="273" t="s">
        <v>326</v>
      </c>
      <c r="I5" s="273" t="s">
        <v>328</v>
      </c>
      <c r="J5" s="150" t="s">
        <v>326</v>
      </c>
    </row>
    <row r="6" spans="1:10" ht="20.100000000000001" customHeight="1" x14ac:dyDescent="0.15">
      <c r="A6" s="626" t="s">
        <v>830</v>
      </c>
      <c r="B6" s="626"/>
      <c r="C6" s="626"/>
      <c r="D6" s="627"/>
      <c r="E6" s="274">
        <v>13749</v>
      </c>
      <c r="F6" s="274">
        <v>8956</v>
      </c>
      <c r="G6" s="275">
        <v>8497</v>
      </c>
      <c r="H6" s="274">
        <v>7892</v>
      </c>
      <c r="I6" s="274">
        <v>5252</v>
      </c>
      <c r="J6" s="274">
        <v>1064</v>
      </c>
    </row>
    <row r="7" spans="1:10" ht="20.100000000000001" customHeight="1" x14ac:dyDescent="0.15">
      <c r="A7" s="628" t="s">
        <v>633</v>
      </c>
      <c r="B7" s="628"/>
      <c r="C7" s="628"/>
      <c r="D7" s="629"/>
      <c r="E7" s="274">
        <v>12445</v>
      </c>
      <c r="F7" s="274">
        <v>10746</v>
      </c>
      <c r="G7" s="276">
        <v>8290</v>
      </c>
      <c r="H7" s="276">
        <v>9284</v>
      </c>
      <c r="I7" s="276">
        <v>4155</v>
      </c>
      <c r="J7" s="276">
        <v>1462</v>
      </c>
    </row>
    <row r="8" spans="1:10" ht="20.100000000000001" customHeight="1" x14ac:dyDescent="0.15">
      <c r="A8" s="628" t="s">
        <v>634</v>
      </c>
      <c r="B8" s="628"/>
      <c r="C8" s="628"/>
      <c r="D8" s="629"/>
      <c r="E8" s="274">
        <v>12500</v>
      </c>
      <c r="F8" s="274">
        <v>10914</v>
      </c>
      <c r="G8" s="276">
        <v>8286</v>
      </c>
      <c r="H8" s="276">
        <v>9086</v>
      </c>
      <c r="I8" s="276">
        <v>4214</v>
      </c>
      <c r="J8" s="276">
        <v>1828</v>
      </c>
    </row>
    <row r="9" spans="1:10" ht="20.100000000000001" customHeight="1" x14ac:dyDescent="0.15">
      <c r="A9" s="628" t="s">
        <v>690</v>
      </c>
      <c r="B9" s="628"/>
      <c r="C9" s="628"/>
      <c r="D9" s="629"/>
      <c r="E9" s="276">
        <v>12503</v>
      </c>
      <c r="F9" s="276">
        <v>9983</v>
      </c>
      <c r="G9" s="276">
        <v>8238</v>
      </c>
      <c r="H9" s="276">
        <v>8628</v>
      </c>
      <c r="I9" s="276">
        <v>4265</v>
      </c>
      <c r="J9" s="276">
        <v>1355</v>
      </c>
    </row>
    <row r="10" spans="1:10" ht="20.100000000000001" customHeight="1" thickBot="1" x14ac:dyDescent="0.2">
      <c r="A10" s="630" t="s">
        <v>831</v>
      </c>
      <c r="B10" s="630"/>
      <c r="C10" s="630"/>
      <c r="D10" s="631"/>
      <c r="E10" s="276">
        <v>12499</v>
      </c>
      <c r="F10" s="276">
        <v>10433</v>
      </c>
      <c r="G10" s="276">
        <v>8117</v>
      </c>
      <c r="H10" s="276">
        <v>9195</v>
      </c>
      <c r="I10" s="276">
        <v>4382</v>
      </c>
      <c r="J10" s="276">
        <v>1238</v>
      </c>
    </row>
    <row r="11" spans="1:10" ht="12" customHeight="1" x14ac:dyDescent="0.15">
      <c r="A11" s="277" t="s">
        <v>516</v>
      </c>
      <c r="B11" s="277"/>
      <c r="C11" s="277"/>
      <c r="D11" s="277"/>
      <c r="E11" s="277"/>
      <c r="F11" s="277"/>
      <c r="G11" s="277"/>
      <c r="H11" s="277"/>
      <c r="I11" s="277"/>
      <c r="J11" s="277"/>
    </row>
    <row r="12" spans="1:10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J12" s="120"/>
    </row>
    <row r="13" spans="1:10" x14ac:dyDescent="0.15">
      <c r="A13" s="148"/>
      <c r="B13" s="148"/>
      <c r="C13" s="148"/>
      <c r="D13" s="148"/>
      <c r="E13" s="148"/>
      <c r="F13" s="148"/>
      <c r="G13" s="148"/>
      <c r="H13" s="148"/>
      <c r="I13" s="148"/>
      <c r="J13" s="148"/>
    </row>
    <row r="14" spans="1:10" x14ac:dyDescent="0.15">
      <c r="A14" s="148"/>
      <c r="B14" s="148"/>
      <c r="C14" s="148"/>
      <c r="D14" s="148"/>
      <c r="E14" s="148"/>
      <c r="F14" s="148"/>
      <c r="G14" s="148"/>
      <c r="H14" s="148"/>
      <c r="I14" s="148"/>
      <c r="J14" s="148"/>
    </row>
    <row r="15" spans="1:10" x14ac:dyDescent="0.15">
      <c r="A15" s="148"/>
      <c r="B15" s="148"/>
      <c r="C15" s="148"/>
      <c r="D15" s="148"/>
      <c r="E15" s="148"/>
      <c r="F15" s="148"/>
      <c r="G15" s="148"/>
      <c r="H15" s="148"/>
      <c r="I15" s="148"/>
      <c r="J15" s="148"/>
    </row>
    <row r="16" spans="1:10" x14ac:dyDescent="0.15">
      <c r="A16" s="148"/>
      <c r="B16" s="148"/>
      <c r="C16" s="148"/>
      <c r="D16" s="148"/>
      <c r="E16" s="148"/>
      <c r="F16" s="148"/>
      <c r="G16" s="148"/>
      <c r="H16" s="148"/>
      <c r="I16" s="148"/>
      <c r="J16" s="148"/>
    </row>
    <row r="17" spans="1:10" x14ac:dyDescent="0.15">
      <c r="A17" s="148"/>
      <c r="B17" s="148"/>
      <c r="C17" s="148"/>
      <c r="D17" s="148"/>
      <c r="E17" s="148"/>
      <c r="F17" s="148"/>
      <c r="G17" s="148"/>
      <c r="H17" s="148"/>
      <c r="I17" s="148"/>
      <c r="J17" s="148"/>
    </row>
    <row r="18" spans="1:10" x14ac:dyDescent="0.15">
      <c r="A18" s="148"/>
      <c r="B18" s="148"/>
      <c r="C18" s="148"/>
      <c r="D18" s="148"/>
      <c r="E18" s="148"/>
      <c r="F18" s="148"/>
      <c r="G18" s="148"/>
      <c r="H18" s="148"/>
      <c r="I18" s="148"/>
      <c r="J18" s="148"/>
    </row>
    <row r="19" spans="1:10" x14ac:dyDescent="0.15">
      <c r="A19" s="148"/>
      <c r="B19" s="148"/>
      <c r="C19" s="148"/>
      <c r="D19" s="148"/>
      <c r="E19" s="148"/>
      <c r="F19" s="148"/>
      <c r="G19" s="148"/>
      <c r="H19" s="148"/>
      <c r="I19" s="148"/>
      <c r="J19" s="148"/>
    </row>
    <row r="20" spans="1:10" x14ac:dyDescent="0.15">
      <c r="A20" s="148"/>
      <c r="B20" s="148"/>
      <c r="C20" s="148"/>
      <c r="D20" s="148"/>
      <c r="E20" s="148"/>
      <c r="F20" s="148"/>
      <c r="G20" s="148"/>
      <c r="H20" s="148"/>
      <c r="I20" s="148"/>
      <c r="J20" s="148"/>
    </row>
    <row r="21" spans="1:10" x14ac:dyDescent="0.15">
      <c r="A21" s="148"/>
      <c r="B21" s="148"/>
      <c r="C21" s="148"/>
      <c r="D21" s="148"/>
      <c r="E21" s="148"/>
      <c r="F21" s="148"/>
      <c r="G21" s="148"/>
      <c r="H21" s="148"/>
      <c r="I21" s="148"/>
      <c r="J21" s="148"/>
    </row>
    <row r="22" spans="1:10" x14ac:dyDescent="0.15">
      <c r="A22" s="148"/>
      <c r="B22" s="148"/>
      <c r="C22" s="148"/>
      <c r="D22" s="148"/>
      <c r="E22" s="148"/>
      <c r="F22" s="148"/>
      <c r="G22" s="148"/>
      <c r="H22" s="148"/>
      <c r="I22" s="148"/>
      <c r="J22" s="148"/>
    </row>
    <row r="23" spans="1:10" x14ac:dyDescent="0.15">
      <c r="A23" s="148"/>
      <c r="B23" s="148"/>
      <c r="C23" s="148"/>
      <c r="D23" s="148"/>
      <c r="E23" s="148"/>
      <c r="F23" s="148"/>
      <c r="G23" s="148"/>
      <c r="H23" s="148"/>
      <c r="I23" s="148"/>
      <c r="J23" s="148"/>
    </row>
    <row r="24" spans="1:10" x14ac:dyDescent="0.15">
      <c r="A24" s="148"/>
      <c r="B24" s="148"/>
      <c r="C24" s="148"/>
      <c r="D24" s="148"/>
      <c r="E24" s="148"/>
      <c r="F24" s="148"/>
      <c r="G24" s="148"/>
      <c r="H24" s="148"/>
      <c r="I24" s="148"/>
      <c r="J24" s="148"/>
    </row>
  </sheetData>
  <mergeCells count="10">
    <mergeCell ref="A10:D10"/>
    <mergeCell ref="A9:D9"/>
    <mergeCell ref="G4:H4"/>
    <mergeCell ref="I4:J4"/>
    <mergeCell ref="E4:F4"/>
    <mergeCell ref="A1:J1"/>
    <mergeCell ref="A4:D5"/>
    <mergeCell ref="A6:D6"/>
    <mergeCell ref="A8:D8"/>
    <mergeCell ref="A7:D7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132"/>
  <sheetViews>
    <sheetView showGridLines="0" zoomScaleNormal="100" workbookViewId="0">
      <selection activeCell="F23" sqref="F23"/>
    </sheetView>
  </sheetViews>
  <sheetFormatPr defaultRowHeight="13.5" x14ac:dyDescent="0.15"/>
  <cols>
    <col min="1" max="1" width="14.375" style="147" customWidth="1"/>
    <col min="2" max="11" width="7.75" style="147" customWidth="1"/>
    <col min="12" max="16384" width="9" style="147"/>
  </cols>
  <sheetData>
    <row r="1" spans="1:13" ht="17.25" x14ac:dyDescent="0.15">
      <c r="A1" s="617" t="s">
        <v>658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</row>
    <row r="2" spans="1:13" ht="9" customHeight="1" x14ac:dyDescent="0.15">
      <c r="A2" s="415"/>
      <c r="B2" s="415"/>
      <c r="C2" s="415"/>
      <c r="D2" s="415"/>
      <c r="E2" s="415"/>
      <c r="F2" s="415"/>
      <c r="G2" s="415"/>
      <c r="H2" s="415"/>
      <c r="I2" s="415"/>
      <c r="J2" s="415"/>
      <c r="K2" s="415"/>
    </row>
    <row r="3" spans="1:13" ht="14.25" thickBot="1" x14ac:dyDescent="0.2">
      <c r="A3" s="637" t="s">
        <v>92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278"/>
      <c r="M3" s="278"/>
    </row>
    <row r="4" spans="1:13" ht="20.100000000000001" customHeight="1" x14ac:dyDescent="0.15">
      <c r="A4" s="619" t="s">
        <v>172</v>
      </c>
      <c r="B4" s="632" t="s">
        <v>551</v>
      </c>
      <c r="C4" s="635"/>
      <c r="D4" s="632" t="s">
        <v>635</v>
      </c>
      <c r="E4" s="635"/>
      <c r="F4" s="632" t="s">
        <v>692</v>
      </c>
      <c r="G4" s="635"/>
      <c r="H4" s="632" t="s">
        <v>693</v>
      </c>
      <c r="I4" s="635"/>
      <c r="J4" s="632" t="s">
        <v>832</v>
      </c>
      <c r="K4" s="634"/>
    </row>
    <row r="5" spans="1:13" ht="20.100000000000001" customHeight="1" x14ac:dyDescent="0.15">
      <c r="A5" s="636"/>
      <c r="B5" s="150" t="s">
        <v>361</v>
      </c>
      <c r="C5" s="150" t="s">
        <v>362</v>
      </c>
      <c r="D5" s="150" t="s">
        <v>361</v>
      </c>
      <c r="E5" s="150" t="s">
        <v>362</v>
      </c>
      <c r="F5" s="150" t="s">
        <v>361</v>
      </c>
      <c r="G5" s="150" t="s">
        <v>362</v>
      </c>
      <c r="H5" s="150" t="s">
        <v>173</v>
      </c>
      <c r="I5" s="150" t="s">
        <v>174</v>
      </c>
      <c r="J5" s="150" t="s">
        <v>173</v>
      </c>
      <c r="K5" s="150" t="s">
        <v>174</v>
      </c>
    </row>
    <row r="6" spans="1:13" ht="20.100000000000001" customHeight="1" x14ac:dyDescent="0.15">
      <c r="A6" s="151" t="s">
        <v>6</v>
      </c>
      <c r="B6" s="279">
        <v>636</v>
      </c>
      <c r="C6" s="279">
        <v>6</v>
      </c>
      <c r="D6" s="279">
        <v>614</v>
      </c>
      <c r="E6" s="279">
        <v>9</v>
      </c>
      <c r="F6" s="280">
        <v>642</v>
      </c>
      <c r="G6" s="280">
        <v>10</v>
      </c>
      <c r="H6" s="280">
        <v>637</v>
      </c>
      <c r="I6" s="280">
        <v>8</v>
      </c>
      <c r="J6" s="280">
        <v>710</v>
      </c>
      <c r="K6" s="280">
        <v>5</v>
      </c>
    </row>
    <row r="7" spans="1:13" ht="10.5" customHeight="1" x14ac:dyDescent="0.15">
      <c r="A7" s="154"/>
      <c r="B7" s="205"/>
      <c r="C7" s="205"/>
      <c r="D7" s="205"/>
      <c r="E7" s="205"/>
      <c r="F7" s="164"/>
      <c r="G7" s="164"/>
      <c r="H7" s="164"/>
      <c r="I7" s="164"/>
      <c r="J7" s="164"/>
      <c r="K7" s="164"/>
    </row>
    <row r="8" spans="1:13" ht="20.100000000000001" customHeight="1" x14ac:dyDescent="0.15">
      <c r="A8" s="154" t="s">
        <v>7</v>
      </c>
      <c r="B8" s="205">
        <v>636</v>
      </c>
      <c r="C8" s="205">
        <v>6</v>
      </c>
      <c r="D8" s="205">
        <v>614</v>
      </c>
      <c r="E8" s="205">
        <v>9</v>
      </c>
      <c r="F8" s="164">
        <v>642</v>
      </c>
      <c r="G8" s="164">
        <v>10</v>
      </c>
      <c r="H8" s="164">
        <v>637</v>
      </c>
      <c r="I8" s="164">
        <v>8</v>
      </c>
      <c r="J8" s="164">
        <v>710</v>
      </c>
      <c r="K8" s="164">
        <v>5</v>
      </c>
    </row>
    <row r="9" spans="1:13" ht="20.100000000000001" customHeight="1" x14ac:dyDescent="0.15">
      <c r="A9" s="154" t="s">
        <v>175</v>
      </c>
      <c r="B9" s="159">
        <v>0</v>
      </c>
      <c r="C9" s="159">
        <v>0</v>
      </c>
      <c r="D9" s="159" t="s">
        <v>266</v>
      </c>
      <c r="E9" s="159" t="s">
        <v>266</v>
      </c>
      <c r="F9" s="281" t="s">
        <v>266</v>
      </c>
      <c r="G9" s="281" t="s">
        <v>266</v>
      </c>
      <c r="H9" s="281" t="s">
        <v>266</v>
      </c>
      <c r="I9" s="281" t="s">
        <v>266</v>
      </c>
      <c r="J9" s="281" t="s">
        <v>266</v>
      </c>
      <c r="K9" s="281" t="s">
        <v>266</v>
      </c>
    </row>
    <row r="10" spans="1:13" ht="20.100000000000001" customHeight="1" x14ac:dyDescent="0.15">
      <c r="A10" s="154" t="s">
        <v>126</v>
      </c>
      <c r="B10" s="159">
        <v>0</v>
      </c>
      <c r="C10" s="159">
        <v>0</v>
      </c>
      <c r="D10" s="159" t="s">
        <v>266</v>
      </c>
      <c r="E10" s="159" t="s">
        <v>266</v>
      </c>
      <c r="F10" s="281" t="s">
        <v>266</v>
      </c>
      <c r="G10" s="281" t="s">
        <v>266</v>
      </c>
      <c r="H10" s="281" t="s">
        <v>266</v>
      </c>
      <c r="I10" s="281" t="s">
        <v>266</v>
      </c>
      <c r="J10" s="281" t="s">
        <v>266</v>
      </c>
      <c r="K10" s="281" t="s">
        <v>266</v>
      </c>
    </row>
    <row r="11" spans="1:13" ht="20.100000000000001" customHeight="1" thickBot="1" x14ac:dyDescent="0.2">
      <c r="A11" s="155" t="s">
        <v>691</v>
      </c>
      <c r="B11" s="282">
        <v>0</v>
      </c>
      <c r="C11" s="159">
        <v>0</v>
      </c>
      <c r="D11" s="159" t="s">
        <v>266</v>
      </c>
      <c r="E11" s="159" t="s">
        <v>266</v>
      </c>
      <c r="F11" s="281" t="s">
        <v>266</v>
      </c>
      <c r="G11" s="281" t="s">
        <v>266</v>
      </c>
      <c r="H11" s="281" t="s">
        <v>266</v>
      </c>
      <c r="I11" s="281" t="s">
        <v>266</v>
      </c>
      <c r="J11" s="281" t="s">
        <v>266</v>
      </c>
      <c r="K11" s="281" t="s">
        <v>266</v>
      </c>
    </row>
    <row r="12" spans="1:13" x14ac:dyDescent="0.15">
      <c r="A12" s="269" t="s">
        <v>514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78"/>
      <c r="M12" s="278"/>
    </row>
    <row r="13" spans="1:13" x14ac:dyDescent="0.15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</row>
    <row r="14" spans="1:13" x14ac:dyDescent="0.15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</row>
    <row r="15" spans="1:13" x14ac:dyDescent="0.15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8"/>
    </row>
    <row r="16" spans="1:13" x14ac:dyDescent="0.15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</row>
    <row r="17" spans="1:11" x14ac:dyDescent="0.15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</row>
    <row r="18" spans="1:11" x14ac:dyDescent="0.15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</row>
    <row r="19" spans="1:11" x14ac:dyDescent="0.15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</row>
    <row r="20" spans="1:11" x14ac:dyDescent="0.15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</row>
    <row r="21" spans="1:11" x14ac:dyDescent="0.15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</row>
    <row r="22" spans="1:11" x14ac:dyDescent="0.15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</row>
    <row r="23" spans="1:11" x14ac:dyDescent="0.1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</row>
    <row r="24" spans="1:11" x14ac:dyDescent="0.15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</row>
    <row r="25" spans="1:11" x14ac:dyDescent="0.15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</row>
    <row r="26" spans="1:11" x14ac:dyDescent="0.15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 x14ac:dyDescent="0.15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</row>
    <row r="28" spans="1:11" x14ac:dyDescent="0.15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</row>
    <row r="29" spans="1:11" x14ac:dyDescent="0.15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</row>
    <row r="30" spans="1:11" x14ac:dyDescent="0.15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</row>
    <row r="31" spans="1:11" x14ac:dyDescent="0.15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</row>
    <row r="32" spans="1:11" x14ac:dyDescent="0.15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</row>
    <row r="33" spans="1:11" x14ac:dyDescent="0.15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</row>
    <row r="34" spans="1:11" x14ac:dyDescent="0.15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</row>
    <row r="35" spans="1:11" x14ac:dyDescent="0.15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</row>
    <row r="36" spans="1:11" x14ac:dyDescent="0.15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</row>
    <row r="37" spans="1:11" x14ac:dyDescent="0.1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</row>
    <row r="38" spans="1:11" x14ac:dyDescent="0.1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</row>
    <row r="39" spans="1:11" x14ac:dyDescent="0.1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  <row r="40" spans="1:11" x14ac:dyDescent="0.15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</row>
    <row r="41" spans="1:11" x14ac:dyDescent="0.15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</row>
    <row r="42" spans="1:11" x14ac:dyDescent="0.15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</row>
    <row r="43" spans="1:11" x14ac:dyDescent="0.15">
      <c r="A43" s="148"/>
      <c r="B43" s="148"/>
      <c r="C43" s="148"/>
      <c r="D43" s="148"/>
      <c r="E43" s="148"/>
      <c r="F43" s="148"/>
      <c r="G43" s="148"/>
      <c r="H43" s="148"/>
      <c r="I43" s="148"/>
      <c r="J43" s="148"/>
      <c r="K43" s="148"/>
    </row>
    <row r="44" spans="1:11" x14ac:dyDescent="0.15">
      <c r="A44" s="148"/>
      <c r="B44" s="148"/>
      <c r="C44" s="148"/>
      <c r="D44" s="148"/>
      <c r="E44" s="148"/>
      <c r="F44" s="148"/>
      <c r="G44" s="148"/>
      <c r="H44" s="148"/>
      <c r="I44" s="148"/>
      <c r="J44" s="148"/>
      <c r="K44" s="148"/>
    </row>
    <row r="45" spans="1:11" x14ac:dyDescent="0.15">
      <c r="A45" s="148"/>
      <c r="B45" s="148"/>
      <c r="C45" s="148"/>
      <c r="D45" s="148"/>
      <c r="E45" s="148"/>
      <c r="F45" s="148"/>
      <c r="G45" s="148"/>
      <c r="H45" s="148"/>
      <c r="I45" s="148"/>
      <c r="J45" s="148"/>
      <c r="K45" s="148"/>
    </row>
    <row r="46" spans="1:11" x14ac:dyDescent="0.15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</row>
    <row r="47" spans="1:11" x14ac:dyDescent="0.15">
      <c r="A47" s="148"/>
      <c r="B47" s="148"/>
      <c r="C47" s="148"/>
      <c r="D47" s="148"/>
      <c r="E47" s="148"/>
      <c r="F47" s="148"/>
      <c r="G47" s="148"/>
      <c r="H47" s="148"/>
      <c r="I47" s="148"/>
      <c r="J47" s="148"/>
      <c r="K47" s="148"/>
    </row>
    <row r="48" spans="1:11" x14ac:dyDescent="0.15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</row>
    <row r="49" spans="1:11" x14ac:dyDescent="0.15">
      <c r="A49" s="148"/>
      <c r="B49" s="148"/>
      <c r="C49" s="148"/>
      <c r="D49" s="148"/>
      <c r="E49" s="148"/>
      <c r="F49" s="148"/>
      <c r="G49" s="148"/>
      <c r="H49" s="148"/>
      <c r="I49" s="148"/>
      <c r="J49" s="148"/>
      <c r="K49" s="148"/>
    </row>
    <row r="50" spans="1:11" x14ac:dyDescent="0.15">
      <c r="A50" s="148"/>
      <c r="B50" s="148"/>
      <c r="C50" s="148"/>
      <c r="D50" s="148"/>
      <c r="E50" s="148"/>
      <c r="F50" s="148"/>
      <c r="G50" s="148"/>
      <c r="H50" s="148"/>
      <c r="I50" s="148"/>
      <c r="J50" s="148"/>
      <c r="K50" s="148"/>
    </row>
    <row r="51" spans="1:11" x14ac:dyDescent="0.15">
      <c r="A51" s="148"/>
      <c r="B51" s="148"/>
      <c r="C51" s="148"/>
      <c r="D51" s="148"/>
      <c r="E51" s="148"/>
      <c r="F51" s="148"/>
      <c r="G51" s="148"/>
      <c r="H51" s="148"/>
      <c r="I51" s="148"/>
      <c r="J51" s="148"/>
      <c r="K51" s="148"/>
    </row>
    <row r="52" spans="1:11" x14ac:dyDescent="0.15">
      <c r="A52" s="148"/>
      <c r="B52" s="148"/>
      <c r="C52" s="148"/>
      <c r="D52" s="148"/>
      <c r="E52" s="148"/>
      <c r="F52" s="148"/>
      <c r="G52" s="148"/>
      <c r="H52" s="148"/>
      <c r="I52" s="148"/>
      <c r="J52" s="148"/>
      <c r="K52" s="148"/>
    </row>
    <row r="53" spans="1:11" x14ac:dyDescent="0.15">
      <c r="A53" s="148"/>
      <c r="B53" s="148"/>
      <c r="C53" s="148"/>
      <c r="D53" s="148"/>
      <c r="E53" s="148"/>
      <c r="F53" s="148"/>
      <c r="G53" s="148"/>
      <c r="H53" s="148"/>
      <c r="I53" s="148"/>
      <c r="J53" s="148"/>
      <c r="K53" s="148"/>
    </row>
    <row r="54" spans="1:11" x14ac:dyDescent="0.15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</row>
    <row r="55" spans="1:11" x14ac:dyDescent="0.15">
      <c r="A55" s="148"/>
      <c r="B55" s="148"/>
      <c r="C55" s="148"/>
      <c r="D55" s="148"/>
      <c r="E55" s="148"/>
      <c r="F55" s="148"/>
      <c r="G55" s="148"/>
      <c r="H55" s="148"/>
      <c r="I55" s="148"/>
      <c r="J55" s="148"/>
      <c r="K55" s="148"/>
    </row>
    <row r="56" spans="1:11" x14ac:dyDescent="0.15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</row>
    <row r="57" spans="1:11" x14ac:dyDescent="0.15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x14ac:dyDescent="0.15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8"/>
    </row>
    <row r="59" spans="1:11" x14ac:dyDescent="0.15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</row>
    <row r="60" spans="1:11" x14ac:dyDescent="0.15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</row>
    <row r="61" spans="1:11" x14ac:dyDescent="0.15">
      <c r="A61" s="148"/>
      <c r="B61" s="148"/>
      <c r="C61" s="148"/>
      <c r="D61" s="148"/>
      <c r="E61" s="148"/>
      <c r="F61" s="148"/>
      <c r="G61" s="148"/>
      <c r="H61" s="148"/>
      <c r="I61" s="148"/>
      <c r="J61" s="148"/>
      <c r="K61" s="148"/>
    </row>
    <row r="62" spans="1:11" x14ac:dyDescent="0.15">
      <c r="A62" s="148"/>
      <c r="B62" s="148"/>
      <c r="C62" s="148"/>
      <c r="D62" s="148"/>
      <c r="E62" s="148"/>
      <c r="F62" s="148"/>
      <c r="G62" s="148"/>
      <c r="H62" s="148"/>
      <c r="I62" s="148"/>
      <c r="J62" s="148"/>
      <c r="K62" s="148"/>
    </row>
    <row r="63" spans="1:11" x14ac:dyDescent="0.15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</row>
    <row r="64" spans="1:11" x14ac:dyDescent="0.15">
      <c r="A64" s="148"/>
      <c r="B64" s="148"/>
      <c r="C64" s="148"/>
      <c r="D64" s="148"/>
      <c r="E64" s="148"/>
      <c r="F64" s="148"/>
      <c r="G64" s="148"/>
      <c r="H64" s="148"/>
      <c r="I64" s="148"/>
      <c r="J64" s="148"/>
      <c r="K64" s="148"/>
    </row>
    <row r="65" spans="1:11" x14ac:dyDescent="0.15">
      <c r="A65" s="148"/>
      <c r="B65" s="148"/>
      <c r="C65" s="148"/>
      <c r="D65" s="148"/>
      <c r="E65" s="148"/>
      <c r="F65" s="148"/>
      <c r="G65" s="148"/>
      <c r="H65" s="148"/>
      <c r="I65" s="148"/>
      <c r="J65" s="148"/>
      <c r="K65" s="148"/>
    </row>
    <row r="66" spans="1:11" x14ac:dyDescent="0.15">
      <c r="A66" s="148"/>
      <c r="B66" s="148"/>
      <c r="C66" s="148"/>
      <c r="D66" s="148"/>
      <c r="E66" s="148"/>
      <c r="F66" s="148"/>
      <c r="G66" s="148"/>
      <c r="H66" s="148"/>
      <c r="I66" s="148"/>
      <c r="J66" s="148"/>
      <c r="K66" s="148"/>
    </row>
    <row r="67" spans="1:11" x14ac:dyDescent="0.15">
      <c r="A67" s="148"/>
      <c r="B67" s="148"/>
      <c r="C67" s="148"/>
      <c r="D67" s="148"/>
      <c r="E67" s="148"/>
      <c r="F67" s="148"/>
      <c r="G67" s="148"/>
      <c r="H67" s="148"/>
      <c r="I67" s="148"/>
      <c r="J67" s="148"/>
      <c r="K67" s="148"/>
    </row>
    <row r="68" spans="1:11" x14ac:dyDescent="0.15">
      <c r="A68" s="148"/>
      <c r="B68" s="148"/>
      <c r="C68" s="148"/>
      <c r="D68" s="148"/>
      <c r="E68" s="148"/>
      <c r="F68" s="148"/>
      <c r="G68" s="148"/>
      <c r="H68" s="148"/>
      <c r="I68" s="148"/>
      <c r="J68" s="148"/>
      <c r="K68" s="148"/>
    </row>
    <row r="69" spans="1:11" x14ac:dyDescent="0.15">
      <c r="A69" s="148"/>
      <c r="B69" s="148"/>
      <c r="C69" s="148"/>
      <c r="D69" s="148"/>
      <c r="E69" s="148"/>
      <c r="F69" s="148"/>
      <c r="G69" s="148"/>
      <c r="H69" s="148"/>
      <c r="I69" s="148"/>
      <c r="J69" s="148"/>
      <c r="K69" s="148"/>
    </row>
    <row r="70" spans="1:11" x14ac:dyDescent="0.15">
      <c r="A70" s="148"/>
      <c r="B70" s="148"/>
      <c r="C70" s="148"/>
      <c r="D70" s="148"/>
      <c r="E70" s="148"/>
      <c r="F70" s="148"/>
      <c r="G70" s="148"/>
      <c r="H70" s="148"/>
      <c r="I70" s="148"/>
      <c r="J70" s="148"/>
      <c r="K70" s="148"/>
    </row>
    <row r="71" spans="1:11" x14ac:dyDescent="0.15">
      <c r="A71" s="148"/>
      <c r="B71" s="148"/>
      <c r="C71" s="148"/>
      <c r="D71" s="148"/>
      <c r="E71" s="148"/>
      <c r="F71" s="148"/>
      <c r="G71" s="148"/>
      <c r="H71" s="148"/>
      <c r="I71" s="148"/>
      <c r="J71" s="148"/>
      <c r="K71" s="148"/>
    </row>
    <row r="72" spans="1:11" x14ac:dyDescent="0.15">
      <c r="A72" s="148"/>
      <c r="B72" s="148"/>
      <c r="C72" s="148"/>
      <c r="D72" s="148"/>
      <c r="E72" s="148"/>
      <c r="F72" s="148"/>
      <c r="G72" s="148"/>
      <c r="H72" s="148"/>
      <c r="I72" s="148"/>
      <c r="J72" s="148"/>
      <c r="K72" s="148"/>
    </row>
    <row r="73" spans="1:11" x14ac:dyDescent="0.15">
      <c r="A73" s="148"/>
      <c r="B73" s="148"/>
      <c r="C73" s="148"/>
      <c r="D73" s="148"/>
      <c r="E73" s="148"/>
      <c r="F73" s="148"/>
      <c r="G73" s="148"/>
      <c r="H73" s="148"/>
      <c r="I73" s="148"/>
      <c r="J73" s="148"/>
      <c r="K73" s="148"/>
    </row>
    <row r="74" spans="1:11" x14ac:dyDescent="0.15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</row>
    <row r="75" spans="1:11" x14ac:dyDescent="0.15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</row>
    <row r="76" spans="1:11" x14ac:dyDescent="0.15">
      <c r="A76" s="148"/>
      <c r="B76" s="148"/>
      <c r="C76" s="148"/>
      <c r="D76" s="148"/>
      <c r="E76" s="148"/>
      <c r="F76" s="148"/>
      <c r="G76" s="148"/>
      <c r="H76" s="148"/>
      <c r="I76" s="148"/>
      <c r="J76" s="148"/>
      <c r="K76" s="148"/>
    </row>
    <row r="77" spans="1:11" x14ac:dyDescent="0.15">
      <c r="A77" s="148"/>
      <c r="B77" s="148"/>
      <c r="C77" s="148"/>
      <c r="D77" s="148"/>
      <c r="E77" s="148"/>
      <c r="F77" s="148"/>
      <c r="G77" s="148"/>
      <c r="H77" s="148"/>
      <c r="I77" s="148"/>
      <c r="J77" s="148"/>
      <c r="K77" s="148"/>
    </row>
    <row r="78" spans="1:11" x14ac:dyDescent="0.15">
      <c r="A78" s="148"/>
      <c r="B78" s="148"/>
      <c r="C78" s="148"/>
      <c r="D78" s="148"/>
      <c r="E78" s="148"/>
      <c r="F78" s="148"/>
      <c r="G78" s="148"/>
      <c r="H78" s="148"/>
      <c r="I78" s="148"/>
      <c r="J78" s="148"/>
      <c r="K78" s="148"/>
    </row>
    <row r="79" spans="1:11" x14ac:dyDescent="0.15">
      <c r="A79" s="148"/>
      <c r="B79" s="148"/>
      <c r="C79" s="148"/>
      <c r="D79" s="148"/>
      <c r="E79" s="148"/>
      <c r="F79" s="148"/>
      <c r="G79" s="148"/>
      <c r="H79" s="148"/>
      <c r="I79" s="148"/>
      <c r="J79" s="148"/>
      <c r="K79" s="148"/>
    </row>
    <row r="80" spans="1:11" x14ac:dyDescent="0.15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</row>
    <row r="81" spans="1:11" x14ac:dyDescent="0.15">
      <c r="A81" s="148"/>
      <c r="B81" s="148"/>
      <c r="C81" s="148"/>
      <c r="D81" s="148"/>
      <c r="E81" s="148"/>
      <c r="F81" s="148"/>
      <c r="G81" s="148"/>
      <c r="H81" s="148"/>
      <c r="I81" s="148"/>
      <c r="J81" s="148"/>
      <c r="K81" s="148"/>
    </row>
    <row r="82" spans="1:11" x14ac:dyDescent="0.15">
      <c r="A82" s="148"/>
      <c r="B82" s="148"/>
      <c r="C82" s="148"/>
      <c r="D82" s="148"/>
      <c r="E82" s="148"/>
      <c r="F82" s="148"/>
      <c r="G82" s="148"/>
      <c r="H82" s="148"/>
      <c r="I82" s="148"/>
      <c r="J82" s="148"/>
      <c r="K82" s="148"/>
    </row>
    <row r="83" spans="1:11" x14ac:dyDescent="0.15">
      <c r="A83" s="148"/>
      <c r="B83" s="148"/>
      <c r="C83" s="148"/>
      <c r="D83" s="148"/>
      <c r="E83" s="148"/>
      <c r="F83" s="148"/>
      <c r="G83" s="148"/>
      <c r="H83" s="148"/>
      <c r="I83" s="148"/>
      <c r="J83" s="148"/>
      <c r="K83" s="148"/>
    </row>
    <row r="84" spans="1:11" x14ac:dyDescent="0.15">
      <c r="A84" s="148"/>
      <c r="B84" s="148"/>
      <c r="C84" s="148"/>
      <c r="D84" s="148"/>
      <c r="E84" s="148"/>
      <c r="F84" s="148"/>
      <c r="G84" s="148"/>
      <c r="H84" s="148"/>
      <c r="I84" s="148"/>
      <c r="J84" s="148"/>
      <c r="K84" s="148"/>
    </row>
    <row r="85" spans="1:11" x14ac:dyDescent="0.15">
      <c r="A85" s="148"/>
      <c r="B85" s="148"/>
      <c r="C85" s="148"/>
      <c r="D85" s="148"/>
      <c r="E85" s="148"/>
      <c r="F85" s="148"/>
      <c r="G85" s="148"/>
      <c r="H85" s="148"/>
      <c r="I85" s="148"/>
      <c r="J85" s="148"/>
      <c r="K85" s="148"/>
    </row>
    <row r="86" spans="1:11" x14ac:dyDescent="0.15">
      <c r="A86" s="148"/>
      <c r="B86" s="148"/>
      <c r="C86" s="148"/>
      <c r="D86" s="148"/>
      <c r="E86" s="148"/>
      <c r="F86" s="148"/>
      <c r="G86" s="148"/>
      <c r="H86" s="148"/>
      <c r="I86" s="148"/>
      <c r="J86" s="148"/>
      <c r="K86" s="148"/>
    </row>
    <row r="87" spans="1:11" x14ac:dyDescent="0.15">
      <c r="A87" s="148"/>
      <c r="B87" s="148"/>
      <c r="C87" s="148"/>
      <c r="D87" s="148"/>
      <c r="E87" s="148"/>
      <c r="F87" s="148"/>
      <c r="G87" s="148"/>
      <c r="H87" s="148"/>
      <c r="I87" s="148"/>
      <c r="J87" s="148"/>
      <c r="K87" s="148"/>
    </row>
    <row r="88" spans="1:11" x14ac:dyDescent="0.15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</row>
    <row r="89" spans="1:11" x14ac:dyDescent="0.15">
      <c r="A89" s="148"/>
      <c r="B89" s="148"/>
      <c r="C89" s="148"/>
      <c r="D89" s="148"/>
      <c r="E89" s="148"/>
      <c r="F89" s="148"/>
      <c r="G89" s="148"/>
      <c r="H89" s="148"/>
      <c r="I89" s="148"/>
      <c r="J89" s="148"/>
      <c r="K89" s="148"/>
    </row>
    <row r="90" spans="1:11" x14ac:dyDescent="0.15">
      <c r="A90" s="148"/>
      <c r="B90" s="148"/>
      <c r="C90" s="148"/>
      <c r="D90" s="148"/>
      <c r="E90" s="148"/>
      <c r="F90" s="148"/>
      <c r="G90" s="148"/>
      <c r="H90" s="148"/>
      <c r="I90" s="148"/>
      <c r="J90" s="148"/>
      <c r="K90" s="148"/>
    </row>
    <row r="91" spans="1:11" x14ac:dyDescent="0.15">
      <c r="A91" s="148"/>
      <c r="B91" s="148"/>
      <c r="C91" s="148"/>
      <c r="D91" s="148"/>
      <c r="E91" s="148"/>
      <c r="F91" s="148"/>
      <c r="G91" s="148"/>
      <c r="H91" s="148"/>
      <c r="I91" s="148"/>
      <c r="J91" s="148"/>
      <c r="K91" s="148"/>
    </row>
    <row r="92" spans="1:11" x14ac:dyDescent="0.15">
      <c r="A92" s="148"/>
      <c r="B92" s="148"/>
      <c r="C92" s="148"/>
      <c r="D92" s="148"/>
      <c r="E92" s="148"/>
      <c r="F92" s="148"/>
      <c r="G92" s="148"/>
      <c r="H92" s="148"/>
      <c r="I92" s="148"/>
      <c r="J92" s="148"/>
      <c r="K92" s="148"/>
    </row>
    <row r="93" spans="1:11" x14ac:dyDescent="0.15">
      <c r="A93" s="148"/>
      <c r="B93" s="148"/>
      <c r="C93" s="148"/>
      <c r="D93" s="148"/>
      <c r="E93" s="148"/>
      <c r="F93" s="148"/>
      <c r="G93" s="148"/>
      <c r="H93" s="148"/>
      <c r="I93" s="148"/>
      <c r="J93" s="148"/>
      <c r="K93" s="148"/>
    </row>
    <row r="94" spans="1:11" x14ac:dyDescent="0.15">
      <c r="A94" s="148"/>
      <c r="B94" s="148"/>
      <c r="C94" s="148"/>
      <c r="D94" s="148"/>
      <c r="E94" s="148"/>
      <c r="F94" s="148"/>
      <c r="G94" s="148"/>
      <c r="H94" s="148"/>
      <c r="I94" s="148"/>
      <c r="J94" s="148"/>
      <c r="K94" s="148"/>
    </row>
    <row r="95" spans="1:11" x14ac:dyDescent="0.15">
      <c r="A95" s="148"/>
      <c r="B95" s="148"/>
      <c r="C95" s="148"/>
      <c r="D95" s="148"/>
      <c r="E95" s="148"/>
      <c r="F95" s="148"/>
      <c r="G95" s="148"/>
      <c r="H95" s="148"/>
      <c r="I95" s="148"/>
      <c r="J95" s="148"/>
      <c r="K95" s="148"/>
    </row>
    <row r="96" spans="1:11" x14ac:dyDescent="0.15">
      <c r="A96" s="148"/>
      <c r="B96" s="148"/>
      <c r="C96" s="148"/>
      <c r="D96" s="148"/>
      <c r="E96" s="148"/>
      <c r="F96" s="148"/>
      <c r="G96" s="148"/>
      <c r="H96" s="148"/>
      <c r="I96" s="148"/>
      <c r="J96" s="148"/>
      <c r="K96" s="148"/>
    </row>
    <row r="97" spans="1:11" x14ac:dyDescent="0.15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</row>
    <row r="98" spans="1:11" x14ac:dyDescent="0.15">
      <c r="A98" s="148"/>
      <c r="B98" s="148"/>
      <c r="C98" s="148"/>
      <c r="D98" s="148"/>
      <c r="E98" s="148"/>
      <c r="F98" s="148"/>
      <c r="G98" s="148"/>
      <c r="H98" s="148"/>
      <c r="I98" s="148"/>
      <c r="J98" s="148"/>
      <c r="K98" s="148"/>
    </row>
    <row r="99" spans="1:11" x14ac:dyDescent="0.15">
      <c r="A99" s="148"/>
      <c r="B99" s="148"/>
      <c r="C99" s="148"/>
      <c r="D99" s="148"/>
      <c r="E99" s="148"/>
      <c r="F99" s="148"/>
      <c r="G99" s="148"/>
      <c r="H99" s="148"/>
      <c r="I99" s="148"/>
      <c r="J99" s="148"/>
      <c r="K99" s="148"/>
    </row>
    <row r="100" spans="1:11" x14ac:dyDescent="0.15">
      <c r="A100" s="148"/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</row>
    <row r="101" spans="1:11" x14ac:dyDescent="0.15">
      <c r="A101" s="148"/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</row>
    <row r="102" spans="1:11" x14ac:dyDescent="0.15">
      <c r="A102" s="148"/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</row>
    <row r="103" spans="1:11" x14ac:dyDescent="0.15">
      <c r="A103" s="148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</row>
    <row r="104" spans="1:11" x14ac:dyDescent="0.15">
      <c r="A104" s="148"/>
      <c r="B104" s="148"/>
      <c r="C104" s="148"/>
      <c r="D104" s="148"/>
      <c r="E104" s="148"/>
      <c r="F104" s="148"/>
      <c r="G104" s="148"/>
      <c r="H104" s="148"/>
      <c r="I104" s="148"/>
      <c r="J104" s="148"/>
      <c r="K104" s="148"/>
    </row>
    <row r="105" spans="1:11" x14ac:dyDescent="0.15">
      <c r="A105" s="148"/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</row>
    <row r="106" spans="1:11" x14ac:dyDescent="0.15">
      <c r="A106" s="148"/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</row>
    <row r="107" spans="1:11" x14ac:dyDescent="0.15">
      <c r="A107" s="148"/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</row>
    <row r="108" spans="1:11" x14ac:dyDescent="0.15">
      <c r="A108" s="148"/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</row>
    <row r="109" spans="1:11" x14ac:dyDescent="0.15">
      <c r="A109" s="148"/>
      <c r="B109" s="148"/>
      <c r="C109" s="148"/>
      <c r="D109" s="148"/>
      <c r="E109" s="148"/>
      <c r="F109" s="148"/>
      <c r="G109" s="148"/>
      <c r="H109" s="148"/>
      <c r="I109" s="148"/>
      <c r="J109" s="148"/>
      <c r="K109" s="148"/>
    </row>
    <row r="110" spans="1:11" x14ac:dyDescent="0.15">
      <c r="A110" s="148"/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</row>
    <row r="111" spans="1:11" x14ac:dyDescent="0.15">
      <c r="A111" s="148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</row>
    <row r="112" spans="1:11" x14ac:dyDescent="0.15">
      <c r="A112" s="148"/>
      <c r="B112" s="148"/>
      <c r="C112" s="148"/>
      <c r="D112" s="148"/>
      <c r="E112" s="148"/>
      <c r="F112" s="148"/>
      <c r="G112" s="148"/>
      <c r="H112" s="148"/>
      <c r="I112" s="148"/>
      <c r="J112" s="148"/>
      <c r="K112" s="148"/>
    </row>
    <row r="113" spans="1:11" x14ac:dyDescent="0.15">
      <c r="A113" s="148"/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</row>
    <row r="114" spans="1:11" x14ac:dyDescent="0.15">
      <c r="A114" s="148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</row>
    <row r="115" spans="1:11" x14ac:dyDescent="0.15">
      <c r="A115" s="148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</row>
    <row r="116" spans="1:11" x14ac:dyDescent="0.15">
      <c r="A116" s="148"/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</row>
    <row r="117" spans="1:11" x14ac:dyDescent="0.15">
      <c r="A117" s="148"/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</row>
    <row r="118" spans="1:11" x14ac:dyDescent="0.15">
      <c r="A118" s="148"/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</row>
    <row r="119" spans="1:11" x14ac:dyDescent="0.15">
      <c r="A119" s="148"/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</row>
    <row r="120" spans="1:11" x14ac:dyDescent="0.15">
      <c r="A120" s="148"/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</row>
    <row r="121" spans="1:11" x14ac:dyDescent="0.15">
      <c r="A121" s="148"/>
      <c r="B121" s="148"/>
      <c r="C121" s="148"/>
      <c r="D121" s="148"/>
      <c r="E121" s="148"/>
      <c r="F121" s="148"/>
      <c r="G121" s="148"/>
      <c r="H121" s="148"/>
      <c r="I121" s="148"/>
      <c r="J121" s="148"/>
      <c r="K121" s="148"/>
    </row>
    <row r="122" spans="1:11" x14ac:dyDescent="0.15">
      <c r="A122" s="148"/>
      <c r="B122" s="148"/>
      <c r="C122" s="148"/>
      <c r="D122" s="148"/>
      <c r="E122" s="148"/>
      <c r="F122" s="148"/>
      <c r="G122" s="148"/>
      <c r="H122" s="148"/>
      <c r="I122" s="148"/>
      <c r="J122" s="148"/>
      <c r="K122" s="148"/>
    </row>
    <row r="123" spans="1:11" x14ac:dyDescent="0.15">
      <c r="A123" s="148"/>
      <c r="B123" s="148"/>
      <c r="C123" s="148"/>
      <c r="D123" s="148"/>
      <c r="E123" s="148"/>
      <c r="F123" s="148"/>
      <c r="G123" s="148"/>
      <c r="H123" s="148"/>
      <c r="I123" s="148"/>
      <c r="J123" s="148"/>
      <c r="K123" s="148"/>
    </row>
    <row r="124" spans="1:11" x14ac:dyDescent="0.15">
      <c r="A124" s="148"/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</row>
    <row r="125" spans="1:11" x14ac:dyDescent="0.15">
      <c r="A125" s="148"/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</row>
    <row r="126" spans="1:11" x14ac:dyDescent="0.15">
      <c r="A126" s="148"/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</row>
    <row r="127" spans="1:11" x14ac:dyDescent="0.15">
      <c r="A127" s="148"/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</row>
    <row r="128" spans="1:11" x14ac:dyDescent="0.15">
      <c r="A128" s="148"/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</row>
    <row r="129" spans="1:11" x14ac:dyDescent="0.15">
      <c r="A129" s="148"/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</row>
    <row r="130" spans="1:11" x14ac:dyDescent="0.15">
      <c r="A130" s="148"/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</row>
    <row r="131" spans="1:11" x14ac:dyDescent="0.15">
      <c r="A131" s="148"/>
      <c r="B131" s="148"/>
      <c r="C131" s="148"/>
      <c r="D131" s="148"/>
      <c r="E131" s="148"/>
      <c r="F131" s="148"/>
      <c r="G131" s="148"/>
      <c r="H131" s="148"/>
      <c r="I131" s="148"/>
      <c r="J131" s="148"/>
      <c r="K131" s="148"/>
    </row>
    <row r="132" spans="1:11" x14ac:dyDescent="0.15">
      <c r="A132" s="148"/>
      <c r="B132" s="148"/>
      <c r="C132" s="148"/>
      <c r="D132" s="148"/>
      <c r="E132" s="148"/>
      <c r="F132" s="148"/>
      <c r="G132" s="148"/>
      <c r="H132" s="148"/>
      <c r="I132" s="148"/>
      <c r="J132" s="148"/>
      <c r="K132" s="148"/>
    </row>
  </sheetData>
  <mergeCells count="8">
    <mergeCell ref="A1:K1"/>
    <mergeCell ref="A4:A5"/>
    <mergeCell ref="H4:I4"/>
    <mergeCell ref="A3:K3"/>
    <mergeCell ref="J4:K4"/>
    <mergeCell ref="F4:G4"/>
    <mergeCell ref="D4:E4"/>
    <mergeCell ref="B4:C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03"/>
  <sheetViews>
    <sheetView showGridLines="0" zoomScaleNormal="100" workbookViewId="0">
      <selection activeCell="F25" sqref="F25"/>
    </sheetView>
  </sheetViews>
  <sheetFormatPr defaultRowHeight="13.5" x14ac:dyDescent="0.15"/>
  <cols>
    <col min="1" max="7" width="13.25" style="2" customWidth="1"/>
    <col min="8" max="16384" width="9" style="2"/>
  </cols>
  <sheetData>
    <row r="1" spans="1:7" ht="17.25" x14ac:dyDescent="0.15">
      <c r="A1" s="467" t="s">
        <v>659</v>
      </c>
      <c r="B1" s="467"/>
      <c r="C1" s="467"/>
      <c r="D1" s="467"/>
      <c r="E1" s="467"/>
      <c r="F1" s="467"/>
      <c r="G1" s="467"/>
    </row>
    <row r="2" spans="1:7" ht="8.25" customHeight="1" x14ac:dyDescent="0.15">
      <c r="A2" s="407"/>
      <c r="B2" s="407"/>
      <c r="C2" s="407"/>
      <c r="D2" s="407"/>
      <c r="E2" s="407"/>
      <c r="F2" s="407"/>
      <c r="G2" s="407"/>
    </row>
    <row r="3" spans="1:7" ht="14.25" thickBot="1" x14ac:dyDescent="0.2">
      <c r="A3" s="484" t="s">
        <v>93</v>
      </c>
      <c r="B3" s="484"/>
      <c r="C3" s="484"/>
      <c r="D3" s="484"/>
      <c r="E3" s="484"/>
      <c r="F3" s="484"/>
      <c r="G3" s="484"/>
    </row>
    <row r="4" spans="1:7" ht="24.95" customHeight="1" x14ac:dyDescent="0.15">
      <c r="A4" s="26" t="s">
        <v>539</v>
      </c>
      <c r="B4" s="28" t="s">
        <v>167</v>
      </c>
      <c r="C4" s="416" t="s">
        <v>168</v>
      </c>
      <c r="D4" s="28" t="s">
        <v>169</v>
      </c>
      <c r="E4" s="28" t="s">
        <v>170</v>
      </c>
      <c r="F4" s="402" t="s">
        <v>887</v>
      </c>
      <c r="G4" s="28" t="s">
        <v>171</v>
      </c>
    </row>
    <row r="5" spans="1:7" ht="20.100000000000001" hidden="1" customHeight="1" x14ac:dyDescent="0.15">
      <c r="A5" s="15" t="s">
        <v>713</v>
      </c>
      <c r="B5" s="143">
        <v>20806</v>
      </c>
      <c r="C5" s="134">
        <v>15762</v>
      </c>
      <c r="D5" s="76">
        <v>173</v>
      </c>
      <c r="E5" s="76">
        <v>80</v>
      </c>
      <c r="F5" s="76"/>
      <c r="G5" s="76">
        <v>77</v>
      </c>
    </row>
    <row r="6" spans="1:7" ht="20.100000000000001" customHeight="1" x14ac:dyDescent="0.15">
      <c r="A6" s="404" t="s">
        <v>885</v>
      </c>
      <c r="B6" s="143">
        <v>21224</v>
      </c>
      <c r="C6" s="132">
        <v>15056</v>
      </c>
      <c r="D6" s="133">
        <v>149</v>
      </c>
      <c r="E6" s="406">
        <v>84</v>
      </c>
      <c r="F6" s="133">
        <v>44</v>
      </c>
      <c r="G6" s="406" t="s">
        <v>889</v>
      </c>
    </row>
    <row r="7" spans="1:7" ht="20.100000000000001" customHeight="1" x14ac:dyDescent="0.15">
      <c r="A7" s="15" t="s">
        <v>540</v>
      </c>
      <c r="B7" s="143">
        <v>19834</v>
      </c>
      <c r="C7" s="132">
        <v>15029</v>
      </c>
      <c r="D7" s="133">
        <v>141</v>
      </c>
      <c r="E7" s="133">
        <v>80</v>
      </c>
      <c r="F7" s="133">
        <v>41</v>
      </c>
      <c r="G7" s="406" t="s">
        <v>890</v>
      </c>
    </row>
    <row r="8" spans="1:7" ht="20.100000000000001" customHeight="1" x14ac:dyDescent="0.15">
      <c r="A8" s="15" t="s">
        <v>636</v>
      </c>
      <c r="B8" s="143">
        <v>18754</v>
      </c>
      <c r="C8" s="132">
        <v>14978</v>
      </c>
      <c r="D8" s="133">
        <v>115</v>
      </c>
      <c r="E8" s="406" t="s">
        <v>888</v>
      </c>
      <c r="F8" s="133">
        <v>31</v>
      </c>
      <c r="G8" s="406" t="s">
        <v>891</v>
      </c>
    </row>
    <row r="9" spans="1:7" ht="20.100000000000001" customHeight="1" x14ac:dyDescent="0.15">
      <c r="A9" s="404" t="s">
        <v>694</v>
      </c>
      <c r="B9" s="143">
        <v>18026</v>
      </c>
      <c r="C9" s="132">
        <v>14162</v>
      </c>
      <c r="D9" s="133">
        <v>83</v>
      </c>
      <c r="E9" s="133">
        <v>51</v>
      </c>
      <c r="F9" s="133">
        <v>26</v>
      </c>
      <c r="G9" s="406" t="s">
        <v>892</v>
      </c>
    </row>
    <row r="10" spans="1:7" ht="20.100000000000001" customHeight="1" thickBot="1" x14ac:dyDescent="0.2">
      <c r="A10" s="33" t="s">
        <v>886</v>
      </c>
      <c r="B10" s="131">
        <v>17309</v>
      </c>
      <c r="C10" s="132">
        <v>14042</v>
      </c>
      <c r="D10" s="133">
        <v>106</v>
      </c>
      <c r="E10" s="133">
        <v>71</v>
      </c>
      <c r="F10" s="133">
        <v>34</v>
      </c>
      <c r="G10" s="406">
        <v>1</v>
      </c>
    </row>
    <row r="11" spans="1:7" x14ac:dyDescent="0.15">
      <c r="A11" s="535" t="s">
        <v>893</v>
      </c>
      <c r="B11" s="535"/>
      <c r="C11" s="535"/>
      <c r="D11" s="535"/>
      <c r="E11" s="535"/>
      <c r="F11" s="535"/>
      <c r="G11" s="535"/>
    </row>
    <row r="12" spans="1:7" x14ac:dyDescent="0.15">
      <c r="A12" s="1"/>
      <c r="B12" s="1"/>
      <c r="C12" s="1"/>
      <c r="D12" s="1"/>
      <c r="E12" s="1"/>
      <c r="F12" s="403"/>
      <c r="G12" s="1"/>
    </row>
    <row r="13" spans="1:7" x14ac:dyDescent="0.15">
      <c r="A13" s="1"/>
      <c r="B13" s="1"/>
      <c r="C13" s="1"/>
      <c r="D13" s="1"/>
      <c r="E13" s="1"/>
      <c r="F13" s="403"/>
      <c r="G13" s="1"/>
    </row>
    <row r="14" spans="1:7" x14ac:dyDescent="0.15">
      <c r="A14" s="1"/>
      <c r="B14" s="56"/>
      <c r="C14" s="56"/>
      <c r="D14" s="56"/>
      <c r="E14" s="56"/>
      <c r="F14" s="56"/>
      <c r="G14" s="56"/>
    </row>
    <row r="15" spans="1:7" x14ac:dyDescent="0.15">
      <c r="A15" s="1"/>
      <c r="B15" s="56"/>
      <c r="C15" s="56"/>
      <c r="D15" s="56"/>
      <c r="E15" s="56"/>
      <c r="F15" s="56"/>
      <c r="G15" s="56"/>
    </row>
    <row r="16" spans="1:7" x14ac:dyDescent="0.15">
      <c r="A16" s="1"/>
      <c r="B16" s="63"/>
      <c r="C16" s="63"/>
      <c r="D16" s="63"/>
      <c r="E16" s="63"/>
      <c r="F16" s="63"/>
      <c r="G16" s="63"/>
    </row>
    <row r="17" spans="1:7" x14ac:dyDescent="0.15">
      <c r="A17" s="1"/>
      <c r="B17" s="63"/>
      <c r="C17" s="63"/>
      <c r="D17" s="63"/>
      <c r="E17" s="63"/>
      <c r="F17" s="63"/>
      <c r="G17" s="63"/>
    </row>
    <row r="18" spans="1:7" x14ac:dyDescent="0.15">
      <c r="A18" s="1"/>
      <c r="B18" s="134"/>
      <c r="C18" s="134"/>
      <c r="D18" s="76"/>
      <c r="E18" s="76"/>
      <c r="F18" s="76"/>
      <c r="G18" s="76"/>
    </row>
    <row r="19" spans="1:7" x14ac:dyDescent="0.15">
      <c r="A19" s="1"/>
      <c r="B19" s="1"/>
      <c r="C19" s="1"/>
      <c r="D19" s="1"/>
      <c r="E19" s="1"/>
      <c r="F19" s="403"/>
      <c r="G19" s="1"/>
    </row>
    <row r="20" spans="1:7" x14ac:dyDescent="0.15">
      <c r="A20" s="1"/>
      <c r="B20" s="1"/>
      <c r="C20" s="1"/>
      <c r="D20" s="1"/>
      <c r="E20" s="1"/>
      <c r="F20" s="403"/>
      <c r="G20" s="1"/>
    </row>
    <row r="21" spans="1:7" x14ac:dyDescent="0.15">
      <c r="A21" s="1"/>
      <c r="B21" s="1"/>
      <c r="C21" s="1"/>
      <c r="D21" s="1"/>
      <c r="E21" s="1"/>
      <c r="F21" s="403"/>
      <c r="G21" s="1"/>
    </row>
    <row r="22" spans="1:7" x14ac:dyDescent="0.15">
      <c r="A22" s="1"/>
      <c r="B22" s="1"/>
      <c r="C22" s="1"/>
      <c r="D22" s="1"/>
      <c r="E22" s="1"/>
      <c r="F22" s="403"/>
      <c r="G22" s="1"/>
    </row>
    <row r="23" spans="1:7" x14ac:dyDescent="0.15">
      <c r="A23" s="1"/>
      <c r="B23" s="1"/>
      <c r="C23" s="1"/>
      <c r="D23" s="1"/>
      <c r="E23" s="1"/>
      <c r="F23" s="403"/>
      <c r="G23" s="1"/>
    </row>
    <row r="24" spans="1:7" x14ac:dyDescent="0.15">
      <c r="A24" s="1"/>
      <c r="B24" s="1"/>
      <c r="C24" s="1"/>
      <c r="D24" s="1"/>
      <c r="E24" s="1"/>
      <c r="F24" s="403"/>
      <c r="G24" s="1"/>
    </row>
    <row r="25" spans="1:7" x14ac:dyDescent="0.15">
      <c r="A25" s="1"/>
      <c r="B25" s="1"/>
      <c r="C25" s="1"/>
      <c r="D25" s="1"/>
      <c r="E25" s="1"/>
      <c r="F25" s="403"/>
      <c r="G25" s="1"/>
    </row>
    <row r="26" spans="1:7" x14ac:dyDescent="0.15">
      <c r="A26" s="1"/>
      <c r="B26" s="1"/>
      <c r="C26" s="1"/>
      <c r="D26" s="1"/>
      <c r="E26" s="1"/>
      <c r="F26" s="403"/>
      <c r="G26" s="1"/>
    </row>
    <row r="27" spans="1:7" x14ac:dyDescent="0.15">
      <c r="A27" s="1"/>
      <c r="B27" s="1"/>
      <c r="C27" s="1"/>
      <c r="D27" s="1"/>
      <c r="E27" s="1"/>
      <c r="F27" s="403"/>
      <c r="G27" s="1"/>
    </row>
    <row r="28" spans="1:7" x14ac:dyDescent="0.15">
      <c r="A28" s="1"/>
      <c r="B28" s="1"/>
      <c r="C28" s="1"/>
      <c r="D28" s="1"/>
      <c r="E28" s="1"/>
      <c r="F28" s="403"/>
      <c r="G28" s="1"/>
    </row>
    <row r="29" spans="1:7" x14ac:dyDescent="0.15">
      <c r="A29" s="1"/>
      <c r="B29" s="1"/>
      <c r="C29" s="1"/>
      <c r="D29" s="1"/>
      <c r="E29" s="1"/>
      <c r="F29" s="403"/>
      <c r="G29" s="1"/>
    </row>
    <row r="30" spans="1:7" x14ac:dyDescent="0.15">
      <c r="A30" s="1"/>
      <c r="B30" s="1"/>
      <c r="C30" s="1"/>
      <c r="D30" s="1"/>
      <c r="E30" s="1"/>
      <c r="F30" s="403"/>
      <c r="G30" s="1"/>
    </row>
    <row r="31" spans="1:7" x14ac:dyDescent="0.15">
      <c r="A31" s="1"/>
      <c r="B31" s="1"/>
      <c r="C31" s="1"/>
      <c r="D31" s="1"/>
      <c r="E31" s="1"/>
      <c r="F31" s="403"/>
      <c r="G31" s="1"/>
    </row>
    <row r="32" spans="1:7" x14ac:dyDescent="0.15">
      <c r="A32" s="1"/>
      <c r="B32" s="1"/>
      <c r="C32" s="1"/>
      <c r="D32" s="1"/>
      <c r="E32" s="1"/>
      <c r="F32" s="403"/>
      <c r="G32" s="1"/>
    </row>
    <row r="33" spans="1:7" x14ac:dyDescent="0.15">
      <c r="A33" s="1"/>
      <c r="B33" s="1"/>
      <c r="C33" s="1"/>
      <c r="D33" s="1"/>
      <c r="E33" s="1"/>
      <c r="F33" s="403"/>
      <c r="G33" s="1"/>
    </row>
    <row r="34" spans="1:7" x14ac:dyDescent="0.15">
      <c r="A34" s="1"/>
      <c r="B34" s="1"/>
      <c r="C34" s="1"/>
      <c r="D34" s="1"/>
      <c r="E34" s="1"/>
      <c r="F34" s="403"/>
      <c r="G34" s="1"/>
    </row>
    <row r="35" spans="1:7" x14ac:dyDescent="0.15">
      <c r="A35" s="1"/>
      <c r="B35" s="1"/>
      <c r="C35" s="1"/>
      <c r="D35" s="1"/>
      <c r="E35" s="1"/>
      <c r="F35" s="403"/>
      <c r="G35" s="1"/>
    </row>
    <row r="36" spans="1:7" x14ac:dyDescent="0.15">
      <c r="A36" s="1"/>
      <c r="B36" s="1"/>
      <c r="C36" s="1"/>
      <c r="D36" s="1"/>
      <c r="E36" s="1"/>
      <c r="F36" s="403"/>
      <c r="G36" s="1"/>
    </row>
    <row r="37" spans="1:7" x14ac:dyDescent="0.15">
      <c r="A37" s="1"/>
      <c r="B37" s="1"/>
      <c r="C37" s="1"/>
      <c r="D37" s="1"/>
      <c r="E37" s="1"/>
      <c r="F37" s="403"/>
      <c r="G37" s="1"/>
    </row>
    <row r="38" spans="1:7" x14ac:dyDescent="0.15">
      <c r="A38" s="1"/>
      <c r="B38" s="1"/>
      <c r="C38" s="1"/>
      <c r="D38" s="1"/>
      <c r="E38" s="1"/>
      <c r="F38" s="403"/>
      <c r="G38" s="1"/>
    </row>
    <row r="39" spans="1:7" x14ac:dyDescent="0.15">
      <c r="A39" s="1"/>
      <c r="B39" s="1"/>
      <c r="C39" s="1"/>
      <c r="D39" s="1"/>
      <c r="E39" s="1"/>
      <c r="F39" s="403"/>
      <c r="G39" s="1"/>
    </row>
    <row r="40" spans="1:7" x14ac:dyDescent="0.15">
      <c r="A40" s="1"/>
      <c r="B40" s="1"/>
      <c r="C40" s="1"/>
      <c r="D40" s="1"/>
      <c r="E40" s="1"/>
      <c r="F40" s="403"/>
      <c r="G40" s="1"/>
    </row>
    <row r="41" spans="1:7" x14ac:dyDescent="0.15">
      <c r="A41" s="1"/>
      <c r="B41" s="1"/>
      <c r="C41" s="1"/>
      <c r="D41" s="1"/>
      <c r="E41" s="1"/>
      <c r="F41" s="403"/>
      <c r="G41" s="1"/>
    </row>
    <row r="42" spans="1:7" x14ac:dyDescent="0.15">
      <c r="A42" s="1"/>
      <c r="B42" s="1"/>
      <c r="C42" s="1"/>
      <c r="D42" s="1"/>
      <c r="E42" s="1"/>
      <c r="F42" s="403"/>
      <c r="G42" s="1"/>
    </row>
    <row r="43" spans="1:7" x14ac:dyDescent="0.15">
      <c r="A43" s="1"/>
      <c r="B43" s="1"/>
      <c r="C43" s="1"/>
      <c r="D43" s="1"/>
      <c r="E43" s="1"/>
      <c r="F43" s="403"/>
      <c r="G43" s="1"/>
    </row>
    <row r="44" spans="1:7" x14ac:dyDescent="0.15">
      <c r="A44" s="1"/>
      <c r="B44" s="1"/>
      <c r="C44" s="1"/>
      <c r="D44" s="1"/>
      <c r="E44" s="1"/>
      <c r="F44" s="403"/>
      <c r="G44" s="1"/>
    </row>
    <row r="45" spans="1:7" x14ac:dyDescent="0.15">
      <c r="A45" s="1"/>
      <c r="B45" s="1"/>
      <c r="C45" s="1"/>
      <c r="D45" s="1"/>
      <c r="E45" s="1"/>
      <c r="F45" s="403"/>
      <c r="G45" s="1"/>
    </row>
    <row r="46" spans="1:7" x14ac:dyDescent="0.15">
      <c r="A46" s="1"/>
      <c r="B46" s="1"/>
      <c r="C46" s="1"/>
      <c r="D46" s="1"/>
      <c r="E46" s="1"/>
      <c r="F46" s="403"/>
      <c r="G46" s="1"/>
    </row>
    <row r="47" spans="1:7" x14ac:dyDescent="0.15">
      <c r="A47" s="1"/>
      <c r="B47" s="1"/>
      <c r="C47" s="1"/>
      <c r="D47" s="1"/>
      <c r="E47" s="1"/>
      <c r="F47" s="403"/>
      <c r="G47" s="1"/>
    </row>
    <row r="48" spans="1:7" x14ac:dyDescent="0.15">
      <c r="A48" s="1"/>
      <c r="B48" s="1"/>
      <c r="C48" s="1"/>
      <c r="D48" s="1"/>
      <c r="E48" s="1"/>
      <c r="F48" s="403"/>
      <c r="G48" s="1"/>
    </row>
    <row r="49" spans="1:7" x14ac:dyDescent="0.15">
      <c r="A49" s="1"/>
      <c r="B49" s="1"/>
      <c r="C49" s="1"/>
      <c r="D49" s="1"/>
      <c r="E49" s="1"/>
      <c r="F49" s="403"/>
      <c r="G49" s="1"/>
    </row>
    <row r="50" spans="1:7" x14ac:dyDescent="0.15">
      <c r="A50" s="1"/>
      <c r="B50" s="1"/>
      <c r="C50" s="1"/>
      <c r="D50" s="1"/>
      <c r="E50" s="1"/>
      <c r="F50" s="403"/>
      <c r="G50" s="1"/>
    </row>
    <row r="51" spans="1:7" x14ac:dyDescent="0.15">
      <c r="A51" s="1"/>
      <c r="B51" s="1"/>
      <c r="C51" s="1"/>
      <c r="D51" s="1"/>
      <c r="E51" s="1"/>
      <c r="F51" s="403"/>
      <c r="G51" s="1"/>
    </row>
    <row r="52" spans="1:7" x14ac:dyDescent="0.15">
      <c r="A52" s="1"/>
      <c r="B52" s="1"/>
      <c r="C52" s="1"/>
      <c r="D52" s="1"/>
      <c r="E52" s="1"/>
      <c r="F52" s="403"/>
      <c r="G52" s="1"/>
    </row>
    <row r="53" spans="1:7" x14ac:dyDescent="0.15">
      <c r="A53" s="1"/>
      <c r="B53" s="1"/>
      <c r="C53" s="1"/>
      <c r="D53" s="1"/>
      <c r="E53" s="1"/>
      <c r="F53" s="403"/>
      <c r="G53" s="1"/>
    </row>
    <row r="54" spans="1:7" x14ac:dyDescent="0.15">
      <c r="A54" s="1"/>
      <c r="B54" s="1"/>
      <c r="C54" s="1"/>
      <c r="D54" s="1"/>
      <c r="E54" s="1"/>
      <c r="F54" s="403"/>
      <c r="G54" s="1"/>
    </row>
    <row r="55" spans="1:7" x14ac:dyDescent="0.15">
      <c r="A55" s="1"/>
      <c r="B55" s="1"/>
      <c r="C55" s="1"/>
      <c r="D55" s="1"/>
      <c r="E55" s="1"/>
      <c r="F55" s="403"/>
      <c r="G55" s="1"/>
    </row>
    <row r="56" spans="1:7" x14ac:dyDescent="0.15">
      <c r="A56" s="1"/>
      <c r="B56" s="1"/>
      <c r="C56" s="1"/>
      <c r="D56" s="1"/>
      <c r="E56" s="1"/>
      <c r="F56" s="403"/>
      <c r="G56" s="1"/>
    </row>
    <row r="57" spans="1:7" x14ac:dyDescent="0.15">
      <c r="A57" s="1"/>
      <c r="B57" s="1"/>
      <c r="C57" s="1"/>
      <c r="D57" s="1"/>
      <c r="E57" s="1"/>
      <c r="F57" s="403"/>
      <c r="G57" s="1"/>
    </row>
    <row r="58" spans="1:7" x14ac:dyDescent="0.15">
      <c r="A58" s="1"/>
      <c r="B58" s="1"/>
      <c r="C58" s="1"/>
      <c r="D58" s="1"/>
      <c r="E58" s="1"/>
      <c r="F58" s="403"/>
      <c r="G58" s="1"/>
    </row>
    <row r="59" spans="1:7" x14ac:dyDescent="0.15">
      <c r="A59" s="1"/>
      <c r="B59" s="1"/>
      <c r="C59" s="1"/>
      <c r="D59" s="1"/>
      <c r="E59" s="1"/>
      <c r="F59" s="403"/>
      <c r="G59" s="1"/>
    </row>
    <row r="60" spans="1:7" x14ac:dyDescent="0.15">
      <c r="A60" s="1"/>
      <c r="B60" s="1"/>
      <c r="C60" s="1"/>
      <c r="D60" s="1"/>
      <c r="E60" s="1"/>
      <c r="F60" s="403"/>
      <c r="G60" s="1"/>
    </row>
    <row r="61" spans="1:7" x14ac:dyDescent="0.15">
      <c r="A61" s="1"/>
      <c r="B61" s="1"/>
      <c r="C61" s="1"/>
      <c r="D61" s="1"/>
      <c r="E61" s="1"/>
      <c r="F61" s="403"/>
      <c r="G61" s="1"/>
    </row>
    <row r="62" spans="1:7" x14ac:dyDescent="0.15">
      <c r="A62" s="1"/>
      <c r="B62" s="1"/>
      <c r="C62" s="1"/>
      <c r="D62" s="1"/>
      <c r="E62" s="1"/>
      <c r="F62" s="403"/>
      <c r="G62" s="1"/>
    </row>
    <row r="63" spans="1:7" x14ac:dyDescent="0.15">
      <c r="A63" s="1"/>
      <c r="B63" s="1"/>
      <c r="C63" s="1"/>
      <c r="D63" s="1"/>
      <c r="E63" s="1"/>
      <c r="F63" s="403"/>
      <c r="G63" s="1"/>
    </row>
    <row r="64" spans="1:7" x14ac:dyDescent="0.15">
      <c r="A64" s="1"/>
      <c r="B64" s="1"/>
      <c r="C64" s="1"/>
      <c r="D64" s="1"/>
      <c r="E64" s="1"/>
      <c r="F64" s="403"/>
      <c r="G64" s="1"/>
    </row>
    <row r="65" spans="1:7" x14ac:dyDescent="0.15">
      <c r="A65" s="1"/>
      <c r="B65" s="1"/>
      <c r="C65" s="1"/>
      <c r="D65" s="1"/>
      <c r="E65" s="1"/>
      <c r="F65" s="403"/>
      <c r="G65" s="1"/>
    </row>
    <row r="66" spans="1:7" x14ac:dyDescent="0.15">
      <c r="A66" s="1"/>
      <c r="B66" s="1"/>
      <c r="C66" s="1"/>
      <c r="D66" s="1"/>
      <c r="E66" s="1"/>
      <c r="F66" s="403"/>
      <c r="G66" s="1"/>
    </row>
    <row r="67" spans="1:7" x14ac:dyDescent="0.15">
      <c r="A67" s="1"/>
      <c r="B67" s="1"/>
      <c r="C67" s="1"/>
      <c r="D67" s="1"/>
      <c r="E67" s="1"/>
      <c r="F67" s="403"/>
      <c r="G67" s="1"/>
    </row>
    <row r="68" spans="1:7" x14ac:dyDescent="0.15">
      <c r="A68" s="1"/>
      <c r="B68" s="1"/>
      <c r="C68" s="1"/>
      <c r="D68" s="1"/>
      <c r="E68" s="1"/>
      <c r="F68" s="403"/>
      <c r="G68" s="1"/>
    </row>
    <row r="69" spans="1:7" x14ac:dyDescent="0.15">
      <c r="A69" s="1"/>
      <c r="B69" s="1"/>
      <c r="C69" s="1"/>
      <c r="D69" s="1"/>
      <c r="E69" s="1"/>
      <c r="F69" s="403"/>
      <c r="G69" s="1"/>
    </row>
    <row r="70" spans="1:7" x14ac:dyDescent="0.15">
      <c r="A70" s="1"/>
      <c r="B70" s="1"/>
      <c r="C70" s="1"/>
      <c r="D70" s="1"/>
      <c r="E70" s="1"/>
      <c r="F70" s="403"/>
      <c r="G70" s="1"/>
    </row>
    <row r="71" spans="1:7" x14ac:dyDescent="0.15">
      <c r="A71" s="1"/>
      <c r="B71" s="1"/>
      <c r="C71" s="1"/>
      <c r="D71" s="1"/>
      <c r="E71" s="1"/>
      <c r="F71" s="403"/>
      <c r="G71" s="1"/>
    </row>
    <row r="72" spans="1:7" x14ac:dyDescent="0.15">
      <c r="A72" s="1"/>
      <c r="B72" s="1"/>
      <c r="C72" s="1"/>
      <c r="D72" s="1"/>
      <c r="E72" s="1"/>
      <c r="F72" s="403"/>
      <c r="G72" s="1"/>
    </row>
    <row r="73" spans="1:7" x14ac:dyDescent="0.15">
      <c r="A73" s="1"/>
      <c r="B73" s="1"/>
      <c r="C73" s="1"/>
      <c r="D73" s="1"/>
      <c r="E73" s="1"/>
      <c r="F73" s="403"/>
      <c r="G73" s="1"/>
    </row>
    <row r="74" spans="1:7" x14ac:dyDescent="0.15">
      <c r="A74" s="1"/>
      <c r="B74" s="1"/>
      <c r="C74" s="1"/>
      <c r="D74" s="1"/>
      <c r="E74" s="1"/>
      <c r="F74" s="403"/>
      <c r="G74" s="1"/>
    </row>
    <row r="75" spans="1:7" x14ac:dyDescent="0.15">
      <c r="A75" s="1"/>
      <c r="B75" s="1"/>
      <c r="C75" s="1"/>
      <c r="D75" s="1"/>
      <c r="E75" s="1"/>
      <c r="F75" s="403"/>
      <c r="G75" s="1"/>
    </row>
    <row r="76" spans="1:7" x14ac:dyDescent="0.15">
      <c r="A76" s="1"/>
      <c r="B76" s="1"/>
      <c r="C76" s="1"/>
      <c r="D76" s="1"/>
      <c r="E76" s="1"/>
      <c r="F76" s="403"/>
      <c r="G76" s="1"/>
    </row>
    <row r="77" spans="1:7" x14ac:dyDescent="0.15">
      <c r="A77" s="1"/>
      <c r="B77" s="1"/>
      <c r="C77" s="1"/>
      <c r="D77" s="1"/>
      <c r="E77" s="1"/>
      <c r="F77" s="403"/>
      <c r="G77" s="1"/>
    </row>
    <row r="78" spans="1:7" x14ac:dyDescent="0.15">
      <c r="A78" s="1"/>
      <c r="B78" s="1"/>
      <c r="C78" s="1"/>
      <c r="D78" s="1"/>
      <c r="E78" s="1"/>
      <c r="F78" s="403"/>
      <c r="G78" s="1"/>
    </row>
    <row r="79" spans="1:7" x14ac:dyDescent="0.15">
      <c r="A79" s="1"/>
      <c r="B79" s="1"/>
      <c r="C79" s="1"/>
      <c r="D79" s="1"/>
      <c r="E79" s="1"/>
      <c r="F79" s="403"/>
      <c r="G79" s="1"/>
    </row>
    <row r="80" spans="1:7" x14ac:dyDescent="0.15">
      <c r="A80" s="1"/>
      <c r="B80" s="1"/>
      <c r="C80" s="1"/>
      <c r="D80" s="1"/>
      <c r="E80" s="1"/>
      <c r="F80" s="403"/>
      <c r="G80" s="1"/>
    </row>
    <row r="81" spans="1:7" x14ac:dyDescent="0.15">
      <c r="A81" s="1"/>
      <c r="B81" s="1"/>
      <c r="C81" s="1"/>
      <c r="D81" s="1"/>
      <c r="E81" s="1"/>
      <c r="F81" s="403"/>
      <c r="G81" s="1"/>
    </row>
    <row r="82" spans="1:7" x14ac:dyDescent="0.15">
      <c r="A82" s="1"/>
      <c r="B82" s="1"/>
      <c r="C82" s="1"/>
      <c r="D82" s="1"/>
      <c r="E82" s="1"/>
      <c r="F82" s="403"/>
      <c r="G82" s="1"/>
    </row>
    <row r="83" spans="1:7" x14ac:dyDescent="0.15">
      <c r="A83" s="1"/>
      <c r="B83" s="1"/>
      <c r="C83" s="1"/>
      <c r="D83" s="1"/>
      <c r="E83" s="1"/>
      <c r="F83" s="403"/>
      <c r="G83" s="1"/>
    </row>
    <row r="84" spans="1:7" x14ac:dyDescent="0.15">
      <c r="A84" s="1"/>
      <c r="B84" s="1"/>
      <c r="C84" s="1"/>
      <c r="D84" s="1"/>
      <c r="E84" s="1"/>
      <c r="F84" s="403"/>
      <c r="G84" s="1"/>
    </row>
    <row r="85" spans="1:7" x14ac:dyDescent="0.15">
      <c r="A85" s="1"/>
      <c r="B85" s="1"/>
      <c r="C85" s="1"/>
      <c r="D85" s="1"/>
      <c r="E85" s="1"/>
      <c r="F85" s="403"/>
      <c r="G85" s="1"/>
    </row>
    <row r="86" spans="1:7" x14ac:dyDescent="0.15">
      <c r="A86" s="1"/>
      <c r="B86" s="1"/>
      <c r="C86" s="1"/>
      <c r="D86" s="1"/>
      <c r="E86" s="1"/>
      <c r="F86" s="403"/>
      <c r="G86" s="1"/>
    </row>
    <row r="87" spans="1:7" x14ac:dyDescent="0.15">
      <c r="A87" s="1"/>
      <c r="B87" s="1"/>
      <c r="C87" s="1"/>
      <c r="D87" s="1"/>
      <c r="E87" s="1"/>
      <c r="F87" s="403"/>
      <c r="G87" s="1"/>
    </row>
    <row r="88" spans="1:7" x14ac:dyDescent="0.15">
      <c r="A88" s="1"/>
      <c r="B88" s="1"/>
      <c r="C88" s="1"/>
      <c r="D88" s="1"/>
      <c r="E88" s="1"/>
      <c r="F88" s="403"/>
      <c r="G88" s="1"/>
    </row>
    <row r="89" spans="1:7" x14ac:dyDescent="0.15">
      <c r="A89" s="1"/>
      <c r="B89" s="1"/>
      <c r="C89" s="1"/>
      <c r="D89" s="1"/>
      <c r="E89" s="1"/>
      <c r="F89" s="403"/>
      <c r="G89" s="1"/>
    </row>
    <row r="90" spans="1:7" x14ac:dyDescent="0.15">
      <c r="A90" s="1"/>
      <c r="B90" s="1"/>
      <c r="C90" s="1"/>
      <c r="D90" s="1"/>
      <c r="E90" s="1"/>
      <c r="F90" s="403"/>
      <c r="G90" s="1"/>
    </row>
    <row r="91" spans="1:7" x14ac:dyDescent="0.15">
      <c r="A91" s="1"/>
      <c r="B91" s="1"/>
      <c r="C91" s="1"/>
      <c r="D91" s="1"/>
      <c r="E91" s="1"/>
      <c r="F91" s="403"/>
      <c r="G91" s="1"/>
    </row>
    <row r="92" spans="1:7" x14ac:dyDescent="0.15">
      <c r="A92" s="1"/>
      <c r="B92" s="1"/>
      <c r="C92" s="1"/>
      <c r="D92" s="1"/>
      <c r="E92" s="1"/>
      <c r="F92" s="403"/>
      <c r="G92" s="1"/>
    </row>
    <row r="93" spans="1:7" x14ac:dyDescent="0.15">
      <c r="A93" s="1"/>
      <c r="B93" s="1"/>
      <c r="C93" s="1"/>
      <c r="D93" s="1"/>
      <c r="E93" s="1"/>
      <c r="F93" s="403"/>
      <c r="G93" s="1"/>
    </row>
    <row r="94" spans="1:7" x14ac:dyDescent="0.15">
      <c r="A94" s="1"/>
      <c r="B94" s="1"/>
      <c r="C94" s="1"/>
      <c r="D94" s="1"/>
      <c r="E94" s="1"/>
      <c r="F94" s="403"/>
      <c r="G94" s="1"/>
    </row>
    <row r="95" spans="1:7" x14ac:dyDescent="0.15">
      <c r="A95" s="1"/>
      <c r="B95" s="1"/>
      <c r="C95" s="1"/>
      <c r="D95" s="1"/>
      <c r="E95" s="1"/>
      <c r="F95" s="403"/>
      <c r="G95" s="1"/>
    </row>
    <row r="96" spans="1:7" x14ac:dyDescent="0.15">
      <c r="A96" s="1"/>
      <c r="B96" s="1"/>
      <c r="C96" s="1"/>
      <c r="D96" s="1"/>
      <c r="E96" s="1"/>
      <c r="F96" s="403"/>
      <c r="G96" s="1"/>
    </row>
    <row r="97" spans="1:7" x14ac:dyDescent="0.15">
      <c r="A97" s="1"/>
      <c r="B97" s="1"/>
      <c r="C97" s="1"/>
      <c r="D97" s="1"/>
      <c r="E97" s="1"/>
      <c r="F97" s="403"/>
      <c r="G97" s="1"/>
    </row>
    <row r="98" spans="1:7" x14ac:dyDescent="0.15">
      <c r="A98" s="1"/>
      <c r="B98" s="1"/>
      <c r="C98" s="1"/>
      <c r="D98" s="1"/>
      <c r="E98" s="1"/>
      <c r="F98" s="403"/>
      <c r="G98" s="1"/>
    </row>
    <row r="99" spans="1:7" x14ac:dyDescent="0.15">
      <c r="A99" s="1"/>
      <c r="B99" s="1"/>
      <c r="C99" s="1"/>
      <c r="D99" s="1"/>
      <c r="E99" s="1"/>
      <c r="F99" s="403"/>
      <c r="G99" s="1"/>
    </row>
    <row r="100" spans="1:7" x14ac:dyDescent="0.15">
      <c r="A100" s="1"/>
      <c r="B100" s="1"/>
      <c r="C100" s="1"/>
      <c r="D100" s="1"/>
      <c r="E100" s="1"/>
      <c r="F100" s="403"/>
      <c r="G100" s="1"/>
    </row>
    <row r="101" spans="1:7" x14ac:dyDescent="0.15">
      <c r="A101" s="1"/>
      <c r="B101" s="1"/>
      <c r="C101" s="1"/>
      <c r="D101" s="1"/>
      <c r="E101" s="1"/>
      <c r="F101" s="403"/>
      <c r="G101" s="1"/>
    </row>
    <row r="102" spans="1:7" x14ac:dyDescent="0.15">
      <c r="A102" s="1"/>
      <c r="B102" s="1"/>
      <c r="C102" s="1"/>
      <c r="D102" s="1"/>
      <c r="E102" s="1"/>
      <c r="F102" s="403"/>
      <c r="G102" s="1"/>
    </row>
    <row r="103" spans="1:7" x14ac:dyDescent="0.15">
      <c r="A103" s="1"/>
      <c r="B103" s="1"/>
      <c r="C103" s="1"/>
      <c r="D103" s="1"/>
      <c r="E103" s="1"/>
      <c r="F103" s="403"/>
      <c r="G103" s="1"/>
    </row>
  </sheetData>
  <mergeCells count="3">
    <mergeCell ref="A11:G11"/>
    <mergeCell ref="A1:G1"/>
    <mergeCell ref="A3:G3"/>
  </mergeCells>
  <phoneticPr fontId="2"/>
  <pageMargins left="0.59055118110236227" right="0.4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L78"/>
  <sheetViews>
    <sheetView showGridLines="0" topLeftCell="A29" zoomScale="85" zoomScaleNormal="85" workbookViewId="0">
      <selection activeCell="N18" sqref="N18"/>
    </sheetView>
  </sheetViews>
  <sheetFormatPr defaultRowHeight="13.5" x14ac:dyDescent="0.15"/>
  <cols>
    <col min="1" max="1" width="2.125" style="1" customWidth="1"/>
    <col min="2" max="2" width="0.5" style="1" customWidth="1"/>
    <col min="3" max="3" width="18" style="1" customWidth="1"/>
    <col min="4" max="4" width="0.625" style="1" customWidth="1"/>
    <col min="5" max="5" width="47.25" style="1" bestFit="1" customWidth="1"/>
    <col min="6" max="6" width="4.75" style="1" customWidth="1"/>
    <col min="7" max="8" width="4.125" style="1" customWidth="1"/>
    <col min="9" max="9" width="4.375" style="1" customWidth="1"/>
    <col min="10" max="11" width="4.125" style="1" customWidth="1"/>
    <col min="12" max="16384" width="9" style="2"/>
  </cols>
  <sheetData>
    <row r="2" spans="1:12" ht="17.25" x14ac:dyDescent="0.15">
      <c r="A2" s="467" t="s">
        <v>645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</row>
    <row r="3" spans="1:12" ht="5.25" customHeight="1" x14ac:dyDescent="0.15">
      <c r="A3" s="48"/>
      <c r="B3" s="48"/>
      <c r="C3" s="2"/>
      <c r="D3" s="2"/>
      <c r="E3" s="2"/>
      <c r="F3" s="2"/>
      <c r="G3" s="2"/>
      <c r="H3" s="2"/>
      <c r="I3" s="2"/>
      <c r="J3" s="2"/>
      <c r="K3" s="2"/>
    </row>
    <row r="4" spans="1:12" ht="13.5" customHeight="1" thickBot="1" x14ac:dyDescent="0.2">
      <c r="A4" s="484" t="s">
        <v>91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</row>
    <row r="5" spans="1:12" x14ac:dyDescent="0.15">
      <c r="B5" s="115"/>
      <c r="C5" s="491" t="s">
        <v>506</v>
      </c>
      <c r="D5" s="135"/>
      <c r="E5" s="489" t="s">
        <v>502</v>
      </c>
      <c r="F5" s="487" t="s">
        <v>501</v>
      </c>
      <c r="G5" s="488"/>
      <c r="H5" s="488"/>
      <c r="I5" s="488"/>
      <c r="J5" s="488"/>
      <c r="K5" s="488"/>
    </row>
    <row r="6" spans="1:12" x14ac:dyDescent="0.15">
      <c r="A6" s="136"/>
      <c r="B6" s="136"/>
      <c r="C6" s="492"/>
      <c r="D6" s="137"/>
      <c r="E6" s="490"/>
      <c r="F6" s="13" t="s">
        <v>398</v>
      </c>
      <c r="G6" s="13" t="s">
        <v>499</v>
      </c>
      <c r="H6" s="13" t="s">
        <v>500</v>
      </c>
      <c r="I6" s="13" t="s">
        <v>346</v>
      </c>
      <c r="J6" s="52" t="s">
        <v>348</v>
      </c>
      <c r="K6" s="52" t="s">
        <v>347</v>
      </c>
    </row>
    <row r="7" spans="1:12" ht="12.75" hidden="1" customHeight="1" x14ac:dyDescent="0.15">
      <c r="C7" s="15" t="s">
        <v>702</v>
      </c>
      <c r="D7" s="32"/>
      <c r="E7" s="43"/>
      <c r="F7" s="54">
        <v>10446</v>
      </c>
      <c r="G7" s="54">
        <v>3579</v>
      </c>
      <c r="H7" s="54">
        <v>43</v>
      </c>
      <c r="I7" s="54">
        <v>6</v>
      </c>
      <c r="J7" s="55">
        <v>1971</v>
      </c>
      <c r="K7" s="55">
        <v>4847</v>
      </c>
    </row>
    <row r="8" spans="1:12" ht="12.75" customHeight="1" x14ac:dyDescent="0.15">
      <c r="C8" s="401" t="s">
        <v>854</v>
      </c>
      <c r="D8" s="32"/>
      <c r="E8" s="43"/>
      <c r="F8" s="54">
        <v>10417</v>
      </c>
      <c r="G8" s="54">
        <v>3579</v>
      </c>
      <c r="H8" s="54">
        <v>43</v>
      </c>
      <c r="I8" s="54">
        <v>6</v>
      </c>
      <c r="J8" s="54">
        <v>2001</v>
      </c>
      <c r="K8" s="54">
        <v>4788</v>
      </c>
    </row>
    <row r="9" spans="1:12" ht="12.75" customHeight="1" x14ac:dyDescent="0.15">
      <c r="C9" s="15" t="s">
        <v>556</v>
      </c>
      <c r="D9" s="32"/>
      <c r="E9" s="43"/>
      <c r="F9" s="54">
        <v>10315</v>
      </c>
      <c r="G9" s="54">
        <v>3579</v>
      </c>
      <c r="H9" s="54">
        <v>36</v>
      </c>
      <c r="I9" s="54">
        <v>8</v>
      </c>
      <c r="J9" s="54">
        <v>1893</v>
      </c>
      <c r="K9" s="54">
        <v>4799</v>
      </c>
    </row>
    <row r="10" spans="1:12" ht="12.75" customHeight="1" x14ac:dyDescent="0.15">
      <c r="C10" s="15" t="s">
        <v>617</v>
      </c>
      <c r="D10" s="32"/>
      <c r="E10" s="43"/>
      <c r="F10" s="54">
        <v>10249</v>
      </c>
      <c r="G10" s="54">
        <v>3507</v>
      </c>
      <c r="H10" s="54">
        <v>36</v>
      </c>
      <c r="I10" s="54">
        <v>8</v>
      </c>
      <c r="J10" s="54">
        <v>1893</v>
      </c>
      <c r="K10" s="54">
        <v>4805</v>
      </c>
    </row>
    <row r="11" spans="1:12" ht="12.75" customHeight="1" x14ac:dyDescent="0.15">
      <c r="A11" s="396"/>
      <c r="B11" s="396"/>
      <c r="C11" s="401" t="s">
        <v>701</v>
      </c>
      <c r="D11" s="32"/>
      <c r="E11" s="43"/>
      <c r="F11" s="54">
        <v>10183</v>
      </c>
      <c r="G11" s="54">
        <v>3496</v>
      </c>
      <c r="H11" s="54">
        <v>36</v>
      </c>
      <c r="I11" s="54">
        <v>8</v>
      </c>
      <c r="J11" s="54">
        <v>1858</v>
      </c>
      <c r="K11" s="54">
        <v>4785</v>
      </c>
    </row>
    <row r="12" spans="1:12" ht="12.75" customHeight="1" x14ac:dyDescent="0.15">
      <c r="C12" s="15" t="s">
        <v>855</v>
      </c>
      <c r="D12" s="32"/>
      <c r="E12" s="43"/>
      <c r="F12" s="54">
        <f t="shared" ref="F12:K12" si="0">SUM(F14:F74)</f>
        <v>10121</v>
      </c>
      <c r="G12" s="54">
        <f t="shared" si="0"/>
        <v>3494</v>
      </c>
      <c r="H12" s="54">
        <f t="shared" si="0"/>
        <v>36</v>
      </c>
      <c r="I12" s="54">
        <f t="shared" si="0"/>
        <v>8</v>
      </c>
      <c r="J12" s="54">
        <f t="shared" si="0"/>
        <v>1857</v>
      </c>
      <c r="K12" s="54">
        <f t="shared" si="0"/>
        <v>4726</v>
      </c>
      <c r="L12" s="114"/>
    </row>
    <row r="13" spans="1:12" ht="6" customHeight="1" x14ac:dyDescent="0.15">
      <c r="C13" s="9"/>
      <c r="D13" s="32"/>
      <c r="E13" s="43"/>
      <c r="F13" s="54"/>
      <c r="G13" s="54"/>
      <c r="H13" s="54"/>
      <c r="I13" s="54"/>
      <c r="J13" s="54"/>
      <c r="K13" s="54"/>
    </row>
    <row r="14" spans="1:12" ht="11.25" customHeight="1" x14ac:dyDescent="0.15">
      <c r="A14" s="75" t="s">
        <v>100</v>
      </c>
      <c r="B14" s="75"/>
      <c r="C14" s="76" t="s">
        <v>183</v>
      </c>
      <c r="D14" s="77"/>
      <c r="E14" s="78" t="s">
        <v>572</v>
      </c>
      <c r="F14" s="55">
        <v>150</v>
      </c>
      <c r="G14" s="62"/>
      <c r="H14" s="62"/>
      <c r="I14" s="62"/>
      <c r="J14" s="62">
        <v>150</v>
      </c>
      <c r="K14" s="62"/>
    </row>
    <row r="15" spans="1:12" x14ac:dyDescent="0.15">
      <c r="A15" s="75" t="s">
        <v>34</v>
      </c>
      <c r="B15" s="75"/>
      <c r="C15" s="76" t="s">
        <v>184</v>
      </c>
      <c r="D15" s="77"/>
      <c r="E15" s="203" t="s">
        <v>589</v>
      </c>
      <c r="F15" s="55">
        <v>112</v>
      </c>
      <c r="G15" s="62"/>
      <c r="H15" s="62"/>
      <c r="I15" s="62"/>
      <c r="J15" s="62"/>
      <c r="K15" s="62">
        <v>112</v>
      </c>
    </row>
    <row r="16" spans="1:12" x14ac:dyDescent="0.15">
      <c r="A16" s="75"/>
      <c r="B16" s="75"/>
      <c r="C16" s="76"/>
      <c r="D16" s="77"/>
      <c r="E16" s="203" t="s">
        <v>666</v>
      </c>
      <c r="F16" s="55"/>
      <c r="G16" s="62"/>
      <c r="H16" s="62"/>
      <c r="I16" s="62"/>
      <c r="J16" s="62"/>
      <c r="K16" s="62"/>
    </row>
    <row r="17" spans="1:11" x14ac:dyDescent="0.15">
      <c r="A17" s="75"/>
      <c r="B17" s="75"/>
      <c r="C17" s="76"/>
      <c r="D17" s="77"/>
      <c r="E17" s="203" t="s">
        <v>664</v>
      </c>
      <c r="F17" s="55"/>
      <c r="G17" s="62"/>
      <c r="H17" s="62"/>
      <c r="I17" s="62"/>
      <c r="J17" s="62"/>
      <c r="K17" s="62"/>
    </row>
    <row r="18" spans="1:11" ht="11.25" customHeight="1" x14ac:dyDescent="0.15">
      <c r="A18" s="75" t="s">
        <v>35</v>
      </c>
      <c r="B18" s="75"/>
      <c r="C18" s="76" t="s">
        <v>185</v>
      </c>
      <c r="D18" s="77"/>
      <c r="E18" s="78" t="s">
        <v>493</v>
      </c>
      <c r="F18" s="55">
        <v>34</v>
      </c>
      <c r="G18" s="62"/>
      <c r="H18" s="62"/>
      <c r="I18" s="62"/>
      <c r="J18" s="62"/>
      <c r="K18" s="62">
        <v>34</v>
      </c>
    </row>
    <row r="19" spans="1:11" ht="11.25" customHeight="1" x14ac:dyDescent="0.15">
      <c r="A19" s="75" t="s">
        <v>36</v>
      </c>
      <c r="B19" s="75"/>
      <c r="C19" s="76" t="s">
        <v>796</v>
      </c>
      <c r="D19" s="77"/>
      <c r="E19" s="483" t="s">
        <v>665</v>
      </c>
      <c r="F19" s="55">
        <v>142</v>
      </c>
      <c r="G19" s="62"/>
      <c r="H19" s="62"/>
      <c r="I19" s="62"/>
      <c r="J19" s="62"/>
      <c r="K19" s="62">
        <v>142</v>
      </c>
    </row>
    <row r="20" spans="1:11" ht="11.25" customHeight="1" x14ac:dyDescent="0.15">
      <c r="A20" s="75"/>
      <c r="B20" s="75"/>
      <c r="C20" s="76"/>
      <c r="D20" s="77"/>
      <c r="E20" s="483"/>
      <c r="F20" s="55"/>
      <c r="G20" s="62"/>
      <c r="H20" s="62"/>
      <c r="I20" s="62"/>
      <c r="J20" s="62"/>
      <c r="K20" s="62"/>
    </row>
    <row r="21" spans="1:11" ht="11.25" customHeight="1" x14ac:dyDescent="0.15">
      <c r="A21" s="75"/>
      <c r="B21" s="75"/>
      <c r="C21" s="76"/>
      <c r="D21" s="77"/>
      <c r="E21" s="483"/>
      <c r="F21" s="55"/>
      <c r="G21" s="62"/>
      <c r="H21" s="62"/>
      <c r="I21" s="62"/>
      <c r="J21" s="62"/>
      <c r="K21" s="62"/>
    </row>
    <row r="22" spans="1:11" ht="11.25" customHeight="1" x14ac:dyDescent="0.15">
      <c r="A22" s="75" t="s">
        <v>37</v>
      </c>
      <c r="B22" s="75"/>
      <c r="C22" s="76" t="s">
        <v>856</v>
      </c>
      <c r="D22" s="77"/>
      <c r="E22" s="78" t="s">
        <v>857</v>
      </c>
      <c r="F22" s="55">
        <v>49</v>
      </c>
      <c r="G22" s="62"/>
      <c r="H22" s="62"/>
      <c r="I22" s="62"/>
      <c r="J22" s="62"/>
      <c r="K22" s="62">
        <v>49</v>
      </c>
    </row>
    <row r="23" spans="1:11" ht="11.25" customHeight="1" x14ac:dyDescent="0.15">
      <c r="A23" s="75" t="s">
        <v>38</v>
      </c>
      <c r="B23" s="75"/>
      <c r="C23" s="76" t="s">
        <v>186</v>
      </c>
      <c r="D23" s="77"/>
      <c r="E23" s="78" t="s">
        <v>435</v>
      </c>
      <c r="F23" s="55">
        <v>102</v>
      </c>
      <c r="G23" s="62"/>
      <c r="H23" s="62"/>
      <c r="I23" s="62"/>
      <c r="J23" s="62"/>
      <c r="K23" s="62">
        <v>102</v>
      </c>
    </row>
    <row r="24" spans="1:11" ht="11.25" customHeight="1" x14ac:dyDescent="0.15">
      <c r="A24" s="75" t="s">
        <v>39</v>
      </c>
      <c r="B24" s="75"/>
      <c r="C24" s="76" t="s">
        <v>384</v>
      </c>
      <c r="D24" s="77"/>
      <c r="E24" s="78" t="s">
        <v>667</v>
      </c>
      <c r="F24" s="55">
        <v>35</v>
      </c>
      <c r="G24" s="62"/>
      <c r="H24" s="62"/>
      <c r="I24" s="62"/>
      <c r="J24" s="62">
        <v>35</v>
      </c>
      <c r="K24" s="62"/>
    </row>
    <row r="25" spans="1:11" ht="11.25" customHeight="1" x14ac:dyDescent="0.15">
      <c r="A25" s="75" t="s">
        <v>40</v>
      </c>
      <c r="B25" s="75"/>
      <c r="C25" s="76" t="s">
        <v>187</v>
      </c>
      <c r="D25" s="77"/>
      <c r="E25" s="78" t="s">
        <v>677</v>
      </c>
      <c r="F25" s="55">
        <v>174</v>
      </c>
      <c r="G25" s="62"/>
      <c r="H25" s="62"/>
      <c r="I25" s="62"/>
      <c r="J25" s="62">
        <v>142</v>
      </c>
      <c r="K25" s="62">
        <v>32</v>
      </c>
    </row>
    <row r="26" spans="1:11" ht="11.25" customHeight="1" x14ac:dyDescent="0.15">
      <c r="A26" s="75" t="s">
        <v>41</v>
      </c>
      <c r="B26" s="75"/>
      <c r="C26" s="76" t="s">
        <v>188</v>
      </c>
      <c r="D26" s="77"/>
      <c r="E26" s="78" t="s">
        <v>573</v>
      </c>
      <c r="F26" s="55">
        <v>104</v>
      </c>
      <c r="G26" s="62"/>
      <c r="H26" s="62"/>
      <c r="I26" s="62"/>
      <c r="J26" s="62">
        <v>44</v>
      </c>
      <c r="K26" s="62">
        <v>60</v>
      </c>
    </row>
    <row r="27" spans="1:11" ht="11.25" customHeight="1" x14ac:dyDescent="0.15">
      <c r="A27" s="75" t="s">
        <v>42</v>
      </c>
      <c r="B27" s="75"/>
      <c r="C27" s="76" t="s">
        <v>519</v>
      </c>
      <c r="D27" s="77"/>
      <c r="E27" s="78" t="s">
        <v>668</v>
      </c>
      <c r="F27" s="55">
        <v>60</v>
      </c>
      <c r="G27" s="62"/>
      <c r="H27" s="62"/>
      <c r="I27" s="62"/>
      <c r="J27" s="62"/>
      <c r="K27" s="62">
        <v>60</v>
      </c>
    </row>
    <row r="28" spans="1:11" ht="11.25" customHeight="1" x14ac:dyDescent="0.15">
      <c r="A28" s="75" t="s">
        <v>43</v>
      </c>
      <c r="B28" s="75"/>
      <c r="C28" s="76" t="s">
        <v>189</v>
      </c>
      <c r="D28" s="77"/>
      <c r="E28" s="78" t="s">
        <v>520</v>
      </c>
      <c r="F28" s="55">
        <v>557</v>
      </c>
      <c r="G28" s="62">
        <v>557</v>
      </c>
      <c r="H28" s="62"/>
      <c r="I28" s="62"/>
      <c r="J28" s="62"/>
      <c r="K28" s="62"/>
    </row>
    <row r="29" spans="1:11" ht="11.25" customHeight="1" x14ac:dyDescent="0.15">
      <c r="A29" s="75" t="s">
        <v>44</v>
      </c>
      <c r="B29" s="75"/>
      <c r="C29" s="76" t="s">
        <v>190</v>
      </c>
      <c r="D29" s="77"/>
      <c r="E29" s="78" t="s">
        <v>716</v>
      </c>
      <c r="F29" s="55">
        <v>179</v>
      </c>
      <c r="G29" s="62"/>
      <c r="H29" s="62"/>
      <c r="I29" s="62"/>
      <c r="J29" s="62"/>
      <c r="K29" s="62">
        <v>179</v>
      </c>
    </row>
    <row r="30" spans="1:11" ht="11.25" customHeight="1" x14ac:dyDescent="0.15">
      <c r="A30" s="75" t="s">
        <v>45</v>
      </c>
      <c r="B30" s="75"/>
      <c r="C30" s="76" t="s">
        <v>191</v>
      </c>
      <c r="D30" s="77"/>
      <c r="E30" s="78" t="s">
        <v>858</v>
      </c>
      <c r="F30" s="55">
        <v>150</v>
      </c>
      <c r="G30" s="62"/>
      <c r="H30" s="62"/>
      <c r="I30" s="62"/>
      <c r="J30" s="62">
        <v>50</v>
      </c>
      <c r="K30" s="62">
        <v>100</v>
      </c>
    </row>
    <row r="31" spans="1:11" ht="11.25" customHeight="1" x14ac:dyDescent="0.15">
      <c r="A31" s="75" t="s">
        <v>46</v>
      </c>
      <c r="B31" s="75"/>
      <c r="C31" s="76" t="s">
        <v>192</v>
      </c>
      <c r="D31" s="77"/>
      <c r="E31" s="78" t="s">
        <v>574</v>
      </c>
      <c r="F31" s="55">
        <v>149</v>
      </c>
      <c r="G31" s="62"/>
      <c r="H31" s="62"/>
      <c r="I31" s="62"/>
      <c r="J31" s="62">
        <v>103</v>
      </c>
      <c r="K31" s="62">
        <v>46</v>
      </c>
    </row>
    <row r="32" spans="1:11" ht="11.25" customHeight="1" x14ac:dyDescent="0.15">
      <c r="A32" s="75" t="s">
        <v>47</v>
      </c>
      <c r="B32" s="75"/>
      <c r="C32" s="76" t="s">
        <v>3</v>
      </c>
      <c r="D32" s="77"/>
      <c r="E32" s="78" t="s">
        <v>669</v>
      </c>
      <c r="F32" s="55">
        <v>280</v>
      </c>
      <c r="G32" s="62"/>
      <c r="H32" s="62"/>
      <c r="I32" s="62"/>
      <c r="J32" s="62"/>
      <c r="K32" s="62">
        <v>280</v>
      </c>
    </row>
    <row r="33" spans="1:11" ht="11.25" customHeight="1" x14ac:dyDescent="0.15">
      <c r="A33" s="75" t="s">
        <v>48</v>
      </c>
      <c r="B33" s="75"/>
      <c r="C33" s="76" t="s">
        <v>4</v>
      </c>
      <c r="D33" s="77"/>
      <c r="E33" s="78" t="s">
        <v>281</v>
      </c>
      <c r="F33" s="55">
        <v>64</v>
      </c>
      <c r="G33" s="62"/>
      <c r="H33" s="62"/>
      <c r="I33" s="62"/>
      <c r="J33" s="62"/>
      <c r="K33" s="62">
        <v>64</v>
      </c>
    </row>
    <row r="34" spans="1:11" ht="11.25" customHeight="1" x14ac:dyDescent="0.15">
      <c r="A34" s="75" t="s">
        <v>49</v>
      </c>
      <c r="B34" s="75"/>
      <c r="C34" s="76" t="s">
        <v>193</v>
      </c>
      <c r="D34" s="77"/>
      <c r="E34" s="78" t="s">
        <v>670</v>
      </c>
      <c r="F34" s="55">
        <v>30</v>
      </c>
      <c r="G34" s="62"/>
      <c r="H34" s="62"/>
      <c r="I34" s="62"/>
      <c r="J34" s="62">
        <v>30</v>
      </c>
      <c r="K34" s="62"/>
    </row>
    <row r="35" spans="1:11" ht="11.25" customHeight="1" x14ac:dyDescent="0.15">
      <c r="A35" s="75" t="s">
        <v>50</v>
      </c>
      <c r="B35" s="75"/>
      <c r="C35" s="76" t="s">
        <v>497</v>
      </c>
      <c r="D35" s="77"/>
      <c r="E35" s="483" t="s">
        <v>859</v>
      </c>
      <c r="F35" s="66">
        <v>205</v>
      </c>
      <c r="G35" s="62"/>
      <c r="H35" s="62"/>
      <c r="I35" s="62"/>
      <c r="J35" s="62"/>
      <c r="K35" s="62">
        <v>205</v>
      </c>
    </row>
    <row r="36" spans="1:11" ht="11.25" customHeight="1" x14ac:dyDescent="0.15">
      <c r="A36" s="75"/>
      <c r="B36" s="75"/>
      <c r="C36" s="76"/>
      <c r="D36" s="77"/>
      <c r="E36" s="483"/>
      <c r="F36" s="66"/>
      <c r="G36" s="62"/>
      <c r="H36" s="62"/>
      <c r="I36" s="62"/>
      <c r="J36" s="62"/>
      <c r="K36" s="62"/>
    </row>
    <row r="37" spans="1:11" ht="11.25" customHeight="1" x14ac:dyDescent="0.15">
      <c r="A37" s="75"/>
      <c r="B37" s="75"/>
      <c r="C37" s="76"/>
      <c r="D37" s="77"/>
      <c r="E37" s="483"/>
      <c r="F37" s="57"/>
      <c r="G37" s="62"/>
      <c r="H37" s="62"/>
      <c r="I37" s="62"/>
      <c r="J37" s="62"/>
      <c r="K37" s="62"/>
    </row>
    <row r="38" spans="1:11" ht="11.25" customHeight="1" x14ac:dyDescent="0.15">
      <c r="A38" s="75" t="s">
        <v>559</v>
      </c>
      <c r="B38" s="75"/>
      <c r="C38" s="76" t="s">
        <v>194</v>
      </c>
      <c r="D38" s="77"/>
      <c r="E38" s="78" t="s">
        <v>575</v>
      </c>
      <c r="F38" s="55">
        <v>105</v>
      </c>
      <c r="G38" s="62"/>
      <c r="H38" s="62"/>
      <c r="I38" s="62"/>
      <c r="J38" s="62">
        <v>105</v>
      </c>
      <c r="K38" s="62"/>
    </row>
    <row r="39" spans="1:11" ht="11.25" customHeight="1" x14ac:dyDescent="0.15">
      <c r="A39" s="75" t="s">
        <v>52</v>
      </c>
      <c r="B39" s="75"/>
      <c r="C39" s="76" t="s">
        <v>381</v>
      </c>
      <c r="D39" s="77"/>
      <c r="E39" s="78" t="s">
        <v>498</v>
      </c>
      <c r="F39" s="55">
        <v>702</v>
      </c>
      <c r="G39" s="62">
        <v>702</v>
      </c>
      <c r="H39" s="62"/>
      <c r="I39" s="62"/>
      <c r="J39" s="62"/>
      <c r="K39" s="62"/>
    </row>
    <row r="40" spans="1:11" ht="11.25" customHeight="1" x14ac:dyDescent="0.15">
      <c r="A40" s="75" t="s">
        <v>378</v>
      </c>
      <c r="B40" s="75"/>
      <c r="C40" s="323" t="s">
        <v>797</v>
      </c>
      <c r="D40" s="77"/>
      <c r="E40" s="78" t="s">
        <v>717</v>
      </c>
      <c r="F40" s="55">
        <v>414</v>
      </c>
      <c r="G40" s="62"/>
      <c r="H40" s="62"/>
      <c r="I40" s="62"/>
      <c r="J40" s="62"/>
      <c r="K40" s="62">
        <v>414</v>
      </c>
    </row>
    <row r="41" spans="1:11" ht="11.25" customHeight="1" x14ac:dyDescent="0.15">
      <c r="A41" s="75"/>
      <c r="B41" s="75"/>
      <c r="C41" s="76"/>
      <c r="D41" s="77"/>
      <c r="E41" s="78" t="s">
        <v>718</v>
      </c>
      <c r="F41" s="55"/>
      <c r="G41" s="62"/>
      <c r="H41" s="62"/>
      <c r="I41" s="62"/>
      <c r="J41" s="62"/>
      <c r="K41" s="62"/>
    </row>
    <row r="42" spans="1:11" ht="11.25" customHeight="1" x14ac:dyDescent="0.15">
      <c r="A42" s="75"/>
      <c r="B42" s="75"/>
      <c r="C42" s="76"/>
      <c r="D42" s="77"/>
      <c r="E42" s="78" t="s">
        <v>860</v>
      </c>
      <c r="F42" s="55"/>
      <c r="G42" s="62"/>
      <c r="H42" s="62"/>
      <c r="I42" s="62"/>
      <c r="J42" s="62"/>
      <c r="K42" s="62"/>
    </row>
    <row r="43" spans="1:11" ht="11.25" customHeight="1" x14ac:dyDescent="0.15">
      <c r="A43" s="75" t="s">
        <v>380</v>
      </c>
      <c r="B43" s="75"/>
      <c r="C43" s="76" t="s">
        <v>195</v>
      </c>
      <c r="D43" s="77"/>
      <c r="E43" s="203" t="s">
        <v>671</v>
      </c>
      <c r="F43" s="55">
        <v>193</v>
      </c>
      <c r="G43" s="62"/>
      <c r="H43" s="62"/>
      <c r="I43" s="62"/>
      <c r="J43" s="62"/>
      <c r="K43" s="62">
        <v>193</v>
      </c>
    </row>
    <row r="44" spans="1:11" ht="11.25" customHeight="1" x14ac:dyDescent="0.15">
      <c r="A44" s="75" t="s">
        <v>54</v>
      </c>
      <c r="B44" s="75"/>
      <c r="C44" s="76" t="s">
        <v>196</v>
      </c>
      <c r="D44" s="77"/>
      <c r="E44" s="78" t="s">
        <v>494</v>
      </c>
      <c r="F44" s="55">
        <v>305</v>
      </c>
      <c r="G44" s="62"/>
      <c r="H44" s="62"/>
      <c r="I44" s="62"/>
      <c r="J44" s="62">
        <v>305</v>
      </c>
      <c r="K44" s="62"/>
    </row>
    <row r="45" spans="1:11" ht="11.25" customHeight="1" x14ac:dyDescent="0.15">
      <c r="A45" s="75" t="s">
        <v>55</v>
      </c>
      <c r="B45" s="75"/>
      <c r="C45" s="76" t="s">
        <v>557</v>
      </c>
      <c r="D45" s="77"/>
      <c r="E45" s="78" t="s">
        <v>587</v>
      </c>
      <c r="F45" s="55">
        <v>79</v>
      </c>
      <c r="G45" s="62"/>
      <c r="H45" s="62"/>
      <c r="I45" s="62"/>
      <c r="J45" s="62"/>
      <c r="K45" s="62">
        <v>79</v>
      </c>
    </row>
    <row r="46" spans="1:11" ht="11.25" customHeight="1" x14ac:dyDescent="0.15">
      <c r="A46" s="75" t="s">
        <v>56</v>
      </c>
      <c r="B46" s="75"/>
      <c r="C46" s="301" t="s">
        <v>703</v>
      </c>
      <c r="D46" s="77"/>
      <c r="E46" s="78" t="s">
        <v>576</v>
      </c>
      <c r="F46" s="55">
        <v>132</v>
      </c>
      <c r="G46" s="62"/>
      <c r="H46" s="62">
        <v>30</v>
      </c>
      <c r="I46" s="62">
        <v>6</v>
      </c>
      <c r="J46" s="62"/>
      <c r="K46" s="62">
        <v>96</v>
      </c>
    </row>
    <row r="47" spans="1:11" ht="11.25" customHeight="1" x14ac:dyDescent="0.15">
      <c r="A47" s="75" t="s">
        <v>57</v>
      </c>
      <c r="B47" s="75"/>
      <c r="C47" s="76" t="s">
        <v>197</v>
      </c>
      <c r="D47" s="77"/>
      <c r="E47" s="78" t="s">
        <v>577</v>
      </c>
      <c r="F47" s="55">
        <v>208</v>
      </c>
      <c r="G47" s="62"/>
      <c r="H47" s="62"/>
      <c r="I47" s="62"/>
      <c r="J47" s="62">
        <v>32</v>
      </c>
      <c r="K47" s="62">
        <v>176</v>
      </c>
    </row>
    <row r="48" spans="1:11" ht="11.25" customHeight="1" x14ac:dyDescent="0.15">
      <c r="A48" s="75" t="s">
        <v>58</v>
      </c>
      <c r="B48" s="75"/>
      <c r="C48" s="76" t="s">
        <v>441</v>
      </c>
      <c r="D48" s="77"/>
      <c r="E48" s="78" t="s">
        <v>719</v>
      </c>
      <c r="F48" s="55">
        <v>143</v>
      </c>
      <c r="G48" s="62"/>
      <c r="H48" s="62"/>
      <c r="I48" s="62"/>
      <c r="J48" s="62">
        <v>143</v>
      </c>
      <c r="K48" s="62"/>
    </row>
    <row r="49" spans="1:11" ht="11.25" customHeight="1" x14ac:dyDescent="0.15">
      <c r="A49" s="75" t="s">
        <v>59</v>
      </c>
      <c r="B49" s="75"/>
      <c r="C49" s="76" t="s">
        <v>198</v>
      </c>
      <c r="D49" s="77"/>
      <c r="E49" s="78" t="s">
        <v>436</v>
      </c>
      <c r="F49" s="55">
        <v>52</v>
      </c>
      <c r="G49" s="62"/>
      <c r="H49" s="62"/>
      <c r="I49" s="62"/>
      <c r="J49" s="62"/>
      <c r="K49" s="62">
        <v>52</v>
      </c>
    </row>
    <row r="50" spans="1:11" ht="11.25" customHeight="1" x14ac:dyDescent="0.15">
      <c r="A50" s="75" t="s">
        <v>60</v>
      </c>
      <c r="B50" s="75"/>
      <c r="C50" s="76" t="s">
        <v>199</v>
      </c>
      <c r="D50" s="77"/>
      <c r="E50" s="78" t="s">
        <v>578</v>
      </c>
      <c r="F50" s="55">
        <v>180</v>
      </c>
      <c r="G50" s="62"/>
      <c r="H50" s="62"/>
      <c r="I50" s="62"/>
      <c r="J50" s="62">
        <v>86</v>
      </c>
      <c r="K50" s="62">
        <v>94</v>
      </c>
    </row>
    <row r="51" spans="1:11" ht="11.25" customHeight="1" x14ac:dyDescent="0.15">
      <c r="A51" s="75" t="s">
        <v>61</v>
      </c>
      <c r="B51" s="75"/>
      <c r="C51" s="76" t="s">
        <v>200</v>
      </c>
      <c r="D51" s="77"/>
      <c r="E51" s="78" t="s">
        <v>495</v>
      </c>
      <c r="F51" s="55">
        <v>240</v>
      </c>
      <c r="G51" s="62">
        <v>240</v>
      </c>
      <c r="H51" s="62"/>
      <c r="I51" s="62"/>
      <c r="J51" s="62"/>
      <c r="K51" s="62"/>
    </row>
    <row r="52" spans="1:11" ht="11.25" customHeight="1" x14ac:dyDescent="0.15">
      <c r="A52" s="75" t="s">
        <v>62</v>
      </c>
      <c r="B52" s="75"/>
      <c r="C52" s="76" t="s">
        <v>201</v>
      </c>
      <c r="D52" s="77"/>
      <c r="E52" s="78" t="s">
        <v>579</v>
      </c>
      <c r="F52" s="55">
        <v>56</v>
      </c>
      <c r="G52" s="62"/>
      <c r="H52" s="62"/>
      <c r="I52" s="62"/>
      <c r="J52" s="62"/>
      <c r="K52" s="62">
        <v>56</v>
      </c>
    </row>
    <row r="53" spans="1:11" ht="11.25" customHeight="1" x14ac:dyDescent="0.15">
      <c r="A53" s="75" t="s">
        <v>63</v>
      </c>
      <c r="B53" s="75"/>
      <c r="C53" s="76" t="s">
        <v>202</v>
      </c>
      <c r="D53" s="77"/>
      <c r="E53" s="78" t="s">
        <v>672</v>
      </c>
      <c r="F53" s="55">
        <v>120</v>
      </c>
      <c r="G53" s="62">
        <v>120</v>
      </c>
      <c r="H53" s="62"/>
      <c r="I53" s="62"/>
      <c r="J53" s="62"/>
      <c r="K53" s="62"/>
    </row>
    <row r="54" spans="1:11" ht="11.25" customHeight="1" x14ac:dyDescent="0.15">
      <c r="A54" s="75" t="s">
        <v>64</v>
      </c>
      <c r="B54" s="75"/>
      <c r="C54" s="76" t="s">
        <v>203</v>
      </c>
      <c r="D54" s="77"/>
      <c r="E54" s="78" t="s">
        <v>580</v>
      </c>
      <c r="F54" s="55">
        <v>108</v>
      </c>
      <c r="G54" s="62"/>
      <c r="H54" s="62"/>
      <c r="I54" s="62"/>
      <c r="J54" s="62"/>
      <c r="K54" s="62">
        <v>108</v>
      </c>
    </row>
    <row r="55" spans="1:11" ht="11.25" customHeight="1" x14ac:dyDescent="0.15">
      <c r="A55" s="75" t="s">
        <v>65</v>
      </c>
      <c r="B55" s="75"/>
      <c r="C55" s="76" t="s">
        <v>558</v>
      </c>
      <c r="D55" s="77"/>
      <c r="E55" s="78" t="s">
        <v>588</v>
      </c>
      <c r="F55" s="55">
        <v>43</v>
      </c>
      <c r="G55" s="62"/>
      <c r="H55" s="62"/>
      <c r="I55" s="62"/>
      <c r="J55" s="62"/>
      <c r="K55" s="62">
        <v>43</v>
      </c>
    </row>
    <row r="56" spans="1:11" ht="11.25" customHeight="1" x14ac:dyDescent="0.15">
      <c r="A56" s="75" t="s">
        <v>66</v>
      </c>
      <c r="B56" s="75"/>
      <c r="C56" s="76" t="s">
        <v>204</v>
      </c>
      <c r="D56" s="77"/>
      <c r="E56" s="78" t="s">
        <v>673</v>
      </c>
      <c r="F56" s="55">
        <v>304</v>
      </c>
      <c r="G56" s="62"/>
      <c r="H56" s="62"/>
      <c r="I56" s="62"/>
      <c r="J56" s="62">
        <v>140</v>
      </c>
      <c r="K56" s="62">
        <v>164</v>
      </c>
    </row>
    <row r="57" spans="1:11" ht="11.25" customHeight="1" x14ac:dyDescent="0.15">
      <c r="A57" s="75" t="s">
        <v>67</v>
      </c>
      <c r="B57" s="75"/>
      <c r="C57" s="76" t="s">
        <v>205</v>
      </c>
      <c r="D57" s="77"/>
      <c r="E57" s="78" t="s">
        <v>861</v>
      </c>
      <c r="F57" s="55">
        <v>350</v>
      </c>
      <c r="G57" s="62"/>
      <c r="H57" s="62"/>
      <c r="I57" s="62"/>
      <c r="J57" s="62"/>
      <c r="K57" s="62">
        <v>350</v>
      </c>
    </row>
    <row r="58" spans="1:11" ht="11.25" customHeight="1" x14ac:dyDescent="0.15">
      <c r="A58" s="75"/>
      <c r="B58" s="75"/>
      <c r="C58" s="76"/>
      <c r="D58" s="77"/>
      <c r="E58" s="78" t="s">
        <v>862</v>
      </c>
      <c r="F58" s="55"/>
      <c r="G58" s="62"/>
      <c r="H58" s="62"/>
      <c r="I58" s="62"/>
      <c r="J58" s="62"/>
      <c r="K58" s="62"/>
    </row>
    <row r="59" spans="1:11" ht="11.25" customHeight="1" x14ac:dyDescent="0.15">
      <c r="A59" s="75" t="s">
        <v>68</v>
      </c>
      <c r="B59" s="75"/>
      <c r="C59" s="486" t="s">
        <v>521</v>
      </c>
      <c r="D59" s="77"/>
      <c r="E59" s="78" t="s">
        <v>679</v>
      </c>
      <c r="F59" s="55">
        <v>862</v>
      </c>
      <c r="G59" s="62">
        <v>42</v>
      </c>
      <c r="H59" s="62">
        <v>6</v>
      </c>
      <c r="I59" s="62">
        <v>2</v>
      </c>
      <c r="J59" s="62"/>
      <c r="K59" s="62">
        <v>812</v>
      </c>
    </row>
    <row r="60" spans="1:11" ht="11.25" customHeight="1" x14ac:dyDescent="0.15">
      <c r="A60" s="75"/>
      <c r="B60" s="75"/>
      <c r="C60" s="486"/>
      <c r="D60" s="77"/>
      <c r="E60" s="78" t="s">
        <v>680</v>
      </c>
      <c r="F60" s="62"/>
      <c r="G60" s="62"/>
      <c r="H60" s="62"/>
      <c r="I60" s="62"/>
      <c r="J60" s="62"/>
      <c r="K60" s="62"/>
    </row>
    <row r="61" spans="1:11" ht="11.25" customHeight="1" x14ac:dyDescent="0.15">
      <c r="A61" s="75"/>
      <c r="B61" s="75"/>
      <c r="C61" s="299"/>
      <c r="D61" s="77"/>
      <c r="E61" s="78" t="s">
        <v>720</v>
      </c>
      <c r="F61" s="62"/>
      <c r="G61" s="62"/>
      <c r="H61" s="62"/>
      <c r="I61" s="62"/>
      <c r="J61" s="62"/>
      <c r="K61" s="62"/>
    </row>
    <row r="62" spans="1:11" ht="11.25" customHeight="1" x14ac:dyDescent="0.15">
      <c r="A62" s="217" t="s">
        <v>522</v>
      </c>
      <c r="B62" s="75"/>
      <c r="C62" s="76" t="s">
        <v>433</v>
      </c>
      <c r="D62" s="77"/>
      <c r="E62" s="78" t="s">
        <v>581</v>
      </c>
      <c r="F62" s="55">
        <v>166</v>
      </c>
      <c r="G62" s="62">
        <v>166</v>
      </c>
      <c r="H62" s="62"/>
      <c r="I62" s="62"/>
      <c r="J62" s="62"/>
      <c r="K62" s="62"/>
    </row>
    <row r="63" spans="1:11" ht="11.25" customHeight="1" x14ac:dyDescent="0.15">
      <c r="A63" s="75" t="s">
        <v>70</v>
      </c>
      <c r="B63" s="75"/>
      <c r="C63" s="76" t="s">
        <v>209</v>
      </c>
      <c r="D63" s="77"/>
      <c r="E63" s="78" t="s">
        <v>359</v>
      </c>
      <c r="F63" s="55">
        <v>59</v>
      </c>
      <c r="G63" s="62"/>
      <c r="H63" s="62"/>
      <c r="I63" s="62"/>
      <c r="J63" s="62">
        <v>59</v>
      </c>
      <c r="K63" s="62"/>
    </row>
    <row r="64" spans="1:11" ht="11.25" customHeight="1" x14ac:dyDescent="0.15">
      <c r="A64" s="75" t="s">
        <v>71</v>
      </c>
      <c r="B64" s="75"/>
      <c r="C64" s="76" t="s">
        <v>206</v>
      </c>
      <c r="D64" s="77"/>
      <c r="E64" s="483" t="s">
        <v>674</v>
      </c>
      <c r="F64" s="55">
        <v>150</v>
      </c>
      <c r="G64" s="62"/>
      <c r="H64" s="62"/>
      <c r="I64" s="62"/>
      <c r="J64" s="62"/>
      <c r="K64" s="62">
        <v>150</v>
      </c>
    </row>
    <row r="65" spans="1:11" ht="11.25" customHeight="1" x14ac:dyDescent="0.15">
      <c r="A65" s="75"/>
      <c r="B65" s="75"/>
      <c r="C65" s="76"/>
      <c r="D65" s="77"/>
      <c r="E65" s="483"/>
      <c r="F65" s="62"/>
      <c r="G65" s="62"/>
      <c r="H65" s="62"/>
      <c r="I65" s="62"/>
      <c r="J65" s="62"/>
      <c r="K65" s="62"/>
    </row>
    <row r="66" spans="1:11" ht="11.25" customHeight="1" x14ac:dyDescent="0.15">
      <c r="A66" s="75" t="s">
        <v>486</v>
      </c>
      <c r="B66" s="75"/>
      <c r="C66" s="76" t="s">
        <v>382</v>
      </c>
      <c r="D66" s="77"/>
      <c r="E66" s="78" t="s">
        <v>582</v>
      </c>
      <c r="F66" s="62">
        <v>199</v>
      </c>
      <c r="G66" s="62"/>
      <c r="H66" s="62"/>
      <c r="I66" s="62"/>
      <c r="J66" s="62">
        <v>103</v>
      </c>
      <c r="K66" s="62">
        <v>96</v>
      </c>
    </row>
    <row r="67" spans="1:11" ht="11.25" customHeight="1" x14ac:dyDescent="0.15">
      <c r="A67" s="75" t="s">
        <v>72</v>
      </c>
      <c r="B67" s="75"/>
      <c r="C67" s="76" t="s">
        <v>207</v>
      </c>
      <c r="D67" s="77"/>
      <c r="E67" s="78" t="s">
        <v>2</v>
      </c>
      <c r="F67" s="55">
        <v>218</v>
      </c>
      <c r="G67" s="62">
        <v>218</v>
      </c>
      <c r="H67" s="62"/>
      <c r="I67" s="62"/>
      <c r="J67" s="62"/>
      <c r="K67" s="62"/>
    </row>
    <row r="68" spans="1:11" ht="11.25" customHeight="1" x14ac:dyDescent="0.15">
      <c r="A68" s="75" t="s">
        <v>73</v>
      </c>
      <c r="B68" s="75"/>
      <c r="C68" s="76" t="s">
        <v>208</v>
      </c>
      <c r="D68" s="77"/>
      <c r="E68" s="78" t="s">
        <v>583</v>
      </c>
      <c r="F68" s="55">
        <v>309</v>
      </c>
      <c r="G68" s="62">
        <v>309</v>
      </c>
      <c r="H68" s="62"/>
      <c r="I68" s="62"/>
      <c r="J68" s="62"/>
      <c r="K68" s="62"/>
    </row>
    <row r="69" spans="1:11" ht="11.25" customHeight="1" x14ac:dyDescent="0.15">
      <c r="A69" s="75" t="s">
        <v>74</v>
      </c>
      <c r="B69" s="75"/>
      <c r="C69" s="76" t="s">
        <v>434</v>
      </c>
      <c r="D69" s="77"/>
      <c r="E69" s="78" t="s">
        <v>584</v>
      </c>
      <c r="F69" s="55">
        <v>785</v>
      </c>
      <c r="G69" s="62">
        <v>785</v>
      </c>
      <c r="H69" s="62"/>
      <c r="I69" s="62"/>
      <c r="J69" s="62"/>
      <c r="K69" s="62"/>
    </row>
    <row r="70" spans="1:11" ht="11.25" customHeight="1" x14ac:dyDescent="0.15">
      <c r="A70" s="75" t="s">
        <v>75</v>
      </c>
      <c r="B70" s="75"/>
      <c r="C70" s="298" t="s">
        <v>675</v>
      </c>
      <c r="D70" s="77"/>
      <c r="E70" s="78" t="s">
        <v>585</v>
      </c>
      <c r="F70" s="55">
        <v>184</v>
      </c>
      <c r="G70" s="62"/>
      <c r="H70" s="62"/>
      <c r="I70" s="62"/>
      <c r="J70" s="62"/>
      <c r="K70" s="62">
        <v>184</v>
      </c>
    </row>
    <row r="71" spans="1:11" ht="11.25" customHeight="1" x14ac:dyDescent="0.15">
      <c r="A71" s="75" t="s">
        <v>76</v>
      </c>
      <c r="B71" s="75"/>
      <c r="C71" s="76" t="s">
        <v>210</v>
      </c>
      <c r="D71" s="77"/>
      <c r="E71" s="78" t="s">
        <v>721</v>
      </c>
      <c r="F71" s="55">
        <v>232</v>
      </c>
      <c r="G71" s="62"/>
      <c r="H71" s="62"/>
      <c r="I71" s="62"/>
      <c r="J71" s="62">
        <v>177</v>
      </c>
      <c r="K71" s="62">
        <v>55</v>
      </c>
    </row>
    <row r="72" spans="1:11" ht="11.25" customHeight="1" x14ac:dyDescent="0.15">
      <c r="A72" s="75" t="s">
        <v>77</v>
      </c>
      <c r="B72" s="75"/>
      <c r="C72" s="76" t="s">
        <v>383</v>
      </c>
      <c r="D72" s="77"/>
      <c r="E72" s="78" t="s">
        <v>676</v>
      </c>
      <c r="F72" s="55">
        <v>80</v>
      </c>
      <c r="G72" s="62"/>
      <c r="H72" s="62"/>
      <c r="I72" s="62"/>
      <c r="J72" s="62"/>
      <c r="K72" s="62">
        <v>80</v>
      </c>
    </row>
    <row r="73" spans="1:11" ht="11.25" customHeight="1" x14ac:dyDescent="0.15">
      <c r="A73" s="75" t="s">
        <v>78</v>
      </c>
      <c r="B73" s="75"/>
      <c r="C73" s="76" t="s">
        <v>211</v>
      </c>
      <c r="D73" s="77"/>
      <c r="E73" s="78" t="s">
        <v>722</v>
      </c>
      <c r="F73" s="55">
        <v>355</v>
      </c>
      <c r="G73" s="62">
        <v>355</v>
      </c>
      <c r="H73" s="62"/>
      <c r="I73" s="62"/>
      <c r="J73" s="62"/>
      <c r="K73" s="62"/>
    </row>
    <row r="74" spans="1:11" ht="11.25" customHeight="1" thickBot="1" x14ac:dyDescent="0.2">
      <c r="A74" s="75" t="s">
        <v>79</v>
      </c>
      <c r="B74" s="75"/>
      <c r="C74" s="76" t="s">
        <v>212</v>
      </c>
      <c r="D74" s="77"/>
      <c r="E74" s="78" t="s">
        <v>586</v>
      </c>
      <c r="F74" s="55">
        <v>212</v>
      </c>
      <c r="G74" s="62"/>
      <c r="H74" s="62"/>
      <c r="I74" s="62"/>
      <c r="J74" s="223">
        <v>153</v>
      </c>
      <c r="K74" s="223">
        <v>59</v>
      </c>
    </row>
    <row r="75" spans="1:11" ht="11.25" customHeight="1" x14ac:dyDescent="0.15">
      <c r="A75" s="215" t="s">
        <v>798</v>
      </c>
      <c r="B75" s="216"/>
      <c r="C75" s="216"/>
      <c r="D75" s="216"/>
      <c r="E75" s="216"/>
      <c r="F75" s="216"/>
      <c r="G75" s="216"/>
      <c r="H75" s="216"/>
      <c r="I75" s="216"/>
      <c r="J75" s="216"/>
      <c r="K75" s="216"/>
    </row>
    <row r="76" spans="1:11" ht="12" customHeight="1" x14ac:dyDescent="0.15">
      <c r="A76" s="9"/>
      <c r="B76" s="9"/>
    </row>
    <row r="77" spans="1:11" ht="12" customHeight="1" x14ac:dyDescent="0.15"/>
    <row r="78" spans="1:11" ht="12" customHeight="1" x14ac:dyDescent="0.15"/>
  </sheetData>
  <mergeCells count="9">
    <mergeCell ref="E35:E37"/>
    <mergeCell ref="E64:E65"/>
    <mergeCell ref="A4:K4"/>
    <mergeCell ref="A2:K2"/>
    <mergeCell ref="C59:C60"/>
    <mergeCell ref="F5:K5"/>
    <mergeCell ref="E19:E21"/>
    <mergeCell ref="E5:E6"/>
    <mergeCell ref="C5:C6"/>
  </mergeCells>
  <phoneticPr fontId="2"/>
  <printOptions horizontalCentered="1"/>
  <pageMargins left="0.25" right="0.25" top="0.32" bottom="0.23" header="0.3" footer="0.2"/>
  <pageSetup paperSize="9" orientation="portrait" r:id="rId1"/>
  <headerFooter alignWithMargins="0"/>
  <ignoredErrors>
    <ignoredError sqref="A14:C18 A20:C21 A19:B19 A59:C74 A40:B40 A23:C39 A22:B22 A41:C57" numberStoredAsText="1"/>
    <ignoredError sqref="F12:K12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25"/>
  <sheetViews>
    <sheetView showGridLines="0" zoomScale="85" zoomScaleNormal="85" workbookViewId="0">
      <selection activeCell="H37" sqref="H37"/>
    </sheetView>
  </sheetViews>
  <sheetFormatPr defaultRowHeight="13.5" x14ac:dyDescent="0.15"/>
  <cols>
    <col min="1" max="1" width="1.5" style="2" customWidth="1"/>
    <col min="2" max="2" width="11" style="2" customWidth="1"/>
    <col min="3" max="3" width="1.5" style="2" customWidth="1"/>
    <col min="4" max="8" width="15.125" style="2" customWidth="1"/>
    <col min="9" max="11" width="8" style="2" customWidth="1"/>
    <col min="12" max="16384" width="9" style="2"/>
  </cols>
  <sheetData>
    <row r="1" spans="1:12" ht="17.25" x14ac:dyDescent="0.15">
      <c r="A1" s="467" t="s">
        <v>660</v>
      </c>
      <c r="B1" s="467"/>
      <c r="C1" s="467"/>
      <c r="D1" s="467"/>
      <c r="E1" s="467"/>
      <c r="F1" s="467"/>
      <c r="G1" s="467"/>
      <c r="H1" s="467"/>
    </row>
    <row r="2" spans="1:12" ht="9.75" customHeight="1" x14ac:dyDescent="0.15">
      <c r="A2" s="407"/>
      <c r="B2" s="407"/>
      <c r="C2" s="407"/>
      <c r="D2" s="407"/>
      <c r="E2" s="407"/>
      <c r="F2" s="407"/>
      <c r="G2" s="407"/>
      <c r="H2" s="407"/>
    </row>
    <row r="3" spans="1:12" ht="13.5" customHeight="1" thickBot="1" x14ac:dyDescent="0.2">
      <c r="A3" s="9"/>
      <c r="B3" s="18"/>
      <c r="C3" s="18"/>
      <c r="D3" s="18"/>
      <c r="E3" s="18"/>
      <c r="F3" s="18"/>
      <c r="G3" s="18"/>
      <c r="H3" s="15" t="s">
        <v>300</v>
      </c>
      <c r="I3" s="18"/>
      <c r="J3" s="18"/>
      <c r="K3" s="18"/>
      <c r="L3" s="18"/>
    </row>
    <row r="4" spans="1:12" ht="12.95" customHeight="1" x14ac:dyDescent="0.15">
      <c r="A4" s="104"/>
      <c r="B4" s="638" t="s">
        <v>301</v>
      </c>
      <c r="C4" s="115"/>
      <c r="D4" s="489" t="s">
        <v>552</v>
      </c>
      <c r="E4" s="489" t="s">
        <v>637</v>
      </c>
      <c r="F4" s="489" t="s">
        <v>639</v>
      </c>
      <c r="G4" s="489" t="s">
        <v>695</v>
      </c>
      <c r="H4" s="489" t="s">
        <v>833</v>
      </c>
      <c r="I4" s="118"/>
      <c r="J4" s="6"/>
      <c r="K4" s="6"/>
      <c r="L4" s="9"/>
    </row>
    <row r="5" spans="1:12" ht="12.95" customHeight="1" x14ac:dyDescent="0.15">
      <c r="A5" s="116"/>
      <c r="B5" s="639"/>
      <c r="C5" s="12"/>
      <c r="D5" s="490"/>
      <c r="E5" s="490"/>
      <c r="F5" s="490"/>
      <c r="G5" s="490"/>
      <c r="H5" s="490"/>
      <c r="I5" s="118"/>
      <c r="J5" s="6"/>
      <c r="K5" s="6"/>
      <c r="L5" s="9"/>
    </row>
    <row r="6" spans="1:12" ht="12.95" customHeight="1" x14ac:dyDescent="0.15">
      <c r="A6" s="1"/>
      <c r="B6" s="14" t="s">
        <v>265</v>
      </c>
      <c r="C6" s="53"/>
      <c r="D6" s="188">
        <v>237</v>
      </c>
      <c r="E6" s="188">
        <v>133</v>
      </c>
      <c r="F6" s="188">
        <v>232</v>
      </c>
      <c r="G6" s="15">
        <v>163</v>
      </c>
      <c r="H6" s="15">
        <v>248</v>
      </c>
      <c r="I6" s="15"/>
      <c r="J6" s="15"/>
      <c r="K6" s="15"/>
      <c r="L6" s="15"/>
    </row>
    <row r="7" spans="1:12" ht="12.95" customHeight="1" x14ac:dyDescent="0.15">
      <c r="A7" s="1"/>
      <c r="B7" s="9"/>
      <c r="C7" s="7"/>
      <c r="D7" s="190"/>
      <c r="E7" s="190"/>
      <c r="F7" s="190"/>
      <c r="G7" s="15"/>
      <c r="H7" s="15"/>
      <c r="I7" s="15"/>
      <c r="J7" s="15"/>
      <c r="K7" s="15"/>
      <c r="L7" s="15"/>
    </row>
    <row r="8" spans="1:12" ht="12.95" customHeight="1" x14ac:dyDescent="0.15">
      <c r="A8" s="1"/>
      <c r="B8" s="14" t="s">
        <v>353</v>
      </c>
      <c r="C8" s="7"/>
      <c r="D8" s="190">
        <v>26</v>
      </c>
      <c r="E8" s="190">
        <v>13</v>
      </c>
      <c r="F8" s="190">
        <v>3</v>
      </c>
      <c r="G8" s="15">
        <v>11</v>
      </c>
      <c r="H8" s="15">
        <v>15</v>
      </c>
      <c r="I8" s="15"/>
      <c r="J8" s="15"/>
      <c r="K8" s="15"/>
      <c r="L8" s="15"/>
    </row>
    <row r="9" spans="1:12" ht="12.95" customHeight="1" x14ac:dyDescent="0.15">
      <c r="A9" s="1"/>
      <c r="B9" s="14" t="s">
        <v>302</v>
      </c>
      <c r="C9" s="139"/>
      <c r="D9" s="184">
        <v>0</v>
      </c>
      <c r="E9" s="184">
        <v>3</v>
      </c>
      <c r="F9" s="184">
        <v>1</v>
      </c>
      <c r="G9" s="55" t="s">
        <v>266</v>
      </c>
      <c r="H9" s="55">
        <v>1</v>
      </c>
      <c r="I9" s="57"/>
      <c r="J9" s="57"/>
      <c r="K9" s="57"/>
      <c r="L9" s="15"/>
    </row>
    <row r="10" spans="1:12" ht="12.95" customHeight="1" x14ac:dyDescent="0.15">
      <c r="A10" s="1"/>
      <c r="B10" s="14" t="s">
        <v>303</v>
      </c>
      <c r="C10" s="139"/>
      <c r="D10" s="184">
        <v>2</v>
      </c>
      <c r="E10" s="184">
        <v>3</v>
      </c>
      <c r="F10" s="184" t="s">
        <v>266</v>
      </c>
      <c r="G10" s="55">
        <v>3</v>
      </c>
      <c r="H10" s="55" t="s">
        <v>266</v>
      </c>
      <c r="I10" s="105"/>
      <c r="J10" s="105"/>
      <c r="K10" s="57"/>
      <c r="L10" s="15"/>
    </row>
    <row r="11" spans="1:12" ht="12.95" customHeight="1" x14ac:dyDescent="0.15">
      <c r="A11" s="1"/>
      <c r="B11" s="14" t="s">
        <v>304</v>
      </c>
      <c r="C11" s="139"/>
      <c r="D11" s="184">
        <v>2</v>
      </c>
      <c r="E11" s="184">
        <v>1</v>
      </c>
      <c r="F11" s="184">
        <v>2</v>
      </c>
      <c r="G11" s="55" t="s">
        <v>266</v>
      </c>
      <c r="H11" s="55">
        <v>2</v>
      </c>
      <c r="I11" s="105"/>
      <c r="J11" s="105"/>
      <c r="K11" s="57"/>
      <c r="L11" s="15"/>
    </row>
    <row r="12" spans="1:12" ht="12.95" customHeight="1" x14ac:dyDescent="0.15">
      <c r="A12" s="1"/>
      <c r="B12" s="14" t="s">
        <v>482</v>
      </c>
      <c r="C12" s="139"/>
      <c r="D12" s="184">
        <v>0</v>
      </c>
      <c r="E12" s="184" t="s">
        <v>266</v>
      </c>
      <c r="F12" s="184" t="s">
        <v>266</v>
      </c>
      <c r="G12" s="55" t="s">
        <v>266</v>
      </c>
      <c r="H12" s="55" t="s">
        <v>266</v>
      </c>
      <c r="I12" s="105"/>
      <c r="J12" s="105"/>
      <c r="K12" s="57"/>
      <c r="L12" s="15"/>
    </row>
    <row r="13" spans="1:12" ht="12.95" customHeight="1" x14ac:dyDescent="0.15">
      <c r="A13" s="1"/>
      <c r="B13" s="14"/>
      <c r="C13" s="139"/>
      <c r="D13" s="184"/>
      <c r="E13" s="184"/>
      <c r="F13" s="184"/>
      <c r="G13" s="55"/>
      <c r="H13" s="55"/>
      <c r="I13" s="105"/>
      <c r="J13" s="105"/>
      <c r="K13" s="57"/>
      <c r="L13" s="15"/>
    </row>
    <row r="14" spans="1:12" ht="12.95" customHeight="1" x14ac:dyDescent="0.15">
      <c r="A14" s="1"/>
      <c r="B14" s="14" t="s">
        <v>305</v>
      </c>
      <c r="C14" s="139"/>
      <c r="D14" s="184">
        <v>0</v>
      </c>
      <c r="E14" s="184" t="s">
        <v>266</v>
      </c>
      <c r="F14" s="184">
        <v>1</v>
      </c>
      <c r="G14" s="55" t="s">
        <v>266</v>
      </c>
      <c r="H14" s="55" t="s">
        <v>266</v>
      </c>
      <c r="I14" s="105"/>
      <c r="J14" s="105"/>
      <c r="K14" s="57"/>
      <c r="L14" s="15"/>
    </row>
    <row r="15" spans="1:12" ht="12.95" customHeight="1" x14ac:dyDescent="0.15">
      <c r="A15" s="1"/>
      <c r="B15" s="14" t="s">
        <v>306</v>
      </c>
      <c r="C15" s="139"/>
      <c r="D15" s="184">
        <v>2</v>
      </c>
      <c r="E15" s="184" t="s">
        <v>266</v>
      </c>
      <c r="F15" s="184" t="s">
        <v>266</v>
      </c>
      <c r="G15" s="55">
        <v>1</v>
      </c>
      <c r="H15" s="55">
        <v>2</v>
      </c>
      <c r="I15" s="105"/>
      <c r="J15" s="105"/>
      <c r="K15" s="57"/>
      <c r="L15" s="15"/>
    </row>
    <row r="16" spans="1:12" ht="12.95" customHeight="1" x14ac:dyDescent="0.15">
      <c r="A16" s="1"/>
      <c r="B16" s="14" t="s">
        <v>307</v>
      </c>
      <c r="C16" s="139"/>
      <c r="D16" s="184">
        <v>178</v>
      </c>
      <c r="E16" s="184">
        <v>96</v>
      </c>
      <c r="F16" s="184">
        <v>206</v>
      </c>
      <c r="G16" s="55">
        <v>135</v>
      </c>
      <c r="H16" s="55">
        <v>201</v>
      </c>
      <c r="I16" s="105"/>
      <c r="J16" s="105"/>
      <c r="K16" s="57"/>
      <c r="L16" s="15"/>
    </row>
    <row r="17" spans="1:12" ht="12.95" customHeight="1" x14ac:dyDescent="0.15">
      <c r="A17" s="1"/>
      <c r="B17" s="14" t="s">
        <v>309</v>
      </c>
      <c r="C17" s="139"/>
      <c r="D17" s="184">
        <v>8</v>
      </c>
      <c r="E17" s="184">
        <v>3</v>
      </c>
      <c r="F17" s="184">
        <v>3</v>
      </c>
      <c r="G17" s="55" t="s">
        <v>266</v>
      </c>
      <c r="H17" s="55" t="s">
        <v>266</v>
      </c>
      <c r="I17" s="105"/>
      <c r="J17" s="105"/>
      <c r="K17" s="57"/>
      <c r="L17" s="15"/>
    </row>
    <row r="18" spans="1:12" ht="12.95" customHeight="1" x14ac:dyDescent="0.15">
      <c r="A18" s="1"/>
      <c r="B18" s="14" t="s">
        <v>308</v>
      </c>
      <c r="C18" s="139"/>
      <c r="D18" s="184">
        <v>2</v>
      </c>
      <c r="E18" s="184" t="s">
        <v>266</v>
      </c>
      <c r="F18" s="184" t="s">
        <v>266</v>
      </c>
      <c r="G18" s="55" t="s">
        <v>266</v>
      </c>
      <c r="H18" s="55" t="s">
        <v>266</v>
      </c>
      <c r="I18" s="105"/>
      <c r="J18" s="105"/>
      <c r="K18" s="57"/>
      <c r="L18" s="15"/>
    </row>
    <row r="19" spans="1:12" ht="12.95" customHeight="1" x14ac:dyDescent="0.15">
      <c r="A19" s="1"/>
      <c r="B19" s="14"/>
      <c r="C19" s="139"/>
      <c r="D19" s="184"/>
      <c r="E19" s="184" t="s">
        <v>638</v>
      </c>
      <c r="F19" s="184"/>
      <c r="G19" s="55"/>
      <c r="H19" s="55"/>
      <c r="I19" s="105"/>
      <c r="J19" s="105"/>
      <c r="K19" s="57"/>
      <c r="L19" s="15"/>
    </row>
    <row r="20" spans="1:12" ht="12.95" customHeight="1" x14ac:dyDescent="0.15">
      <c r="A20" s="1"/>
      <c r="B20" s="14" t="s">
        <v>310</v>
      </c>
      <c r="C20" s="139"/>
      <c r="D20" s="184">
        <v>1</v>
      </c>
      <c r="E20" s="184">
        <v>4</v>
      </c>
      <c r="F20" s="184">
        <v>5</v>
      </c>
      <c r="G20" s="55">
        <v>6</v>
      </c>
      <c r="H20" s="55">
        <v>10</v>
      </c>
      <c r="I20" s="105"/>
      <c r="J20" s="105"/>
      <c r="K20" s="57"/>
      <c r="L20" s="15"/>
    </row>
    <row r="21" spans="1:12" ht="12.95" customHeight="1" x14ac:dyDescent="0.15">
      <c r="A21" s="1"/>
      <c r="B21" s="14" t="s">
        <v>311</v>
      </c>
      <c r="C21" s="140"/>
      <c r="D21" s="174">
        <v>0</v>
      </c>
      <c r="E21" s="174" t="s">
        <v>266</v>
      </c>
      <c r="F21" s="174">
        <v>3</v>
      </c>
      <c r="G21" s="60" t="s">
        <v>266</v>
      </c>
      <c r="H21" s="60" t="s">
        <v>266</v>
      </c>
      <c r="I21" s="60"/>
      <c r="J21" s="60"/>
      <c r="K21" s="60"/>
      <c r="L21" s="15"/>
    </row>
    <row r="22" spans="1:12" ht="12.95" customHeight="1" x14ac:dyDescent="0.15">
      <c r="A22" s="9"/>
      <c r="B22" s="14" t="s">
        <v>312</v>
      </c>
      <c r="C22" s="141"/>
      <c r="D22" s="184">
        <v>6</v>
      </c>
      <c r="E22" s="184">
        <v>2</v>
      </c>
      <c r="F22" s="184">
        <v>1</v>
      </c>
      <c r="G22" s="55">
        <v>1</v>
      </c>
      <c r="H22" s="55" t="s">
        <v>266</v>
      </c>
      <c r="I22" s="57"/>
      <c r="J22" s="57"/>
      <c r="K22" s="57"/>
      <c r="L22" s="15"/>
    </row>
    <row r="23" spans="1:12" ht="12.95" customHeight="1" x14ac:dyDescent="0.15">
      <c r="A23" s="15"/>
      <c r="B23" s="14" t="s">
        <v>134</v>
      </c>
      <c r="C23" s="140"/>
      <c r="D23" s="174">
        <v>10</v>
      </c>
      <c r="E23" s="174">
        <v>8</v>
      </c>
      <c r="F23" s="174">
        <v>7</v>
      </c>
      <c r="G23" s="60">
        <v>6</v>
      </c>
      <c r="H23" s="60">
        <v>17</v>
      </c>
      <c r="I23" s="60"/>
      <c r="J23" s="60"/>
      <c r="K23" s="60"/>
      <c r="L23" s="15"/>
    </row>
    <row r="24" spans="1:12" ht="6.75" customHeight="1" thickBot="1" x14ac:dyDescent="0.2">
      <c r="A24" s="5"/>
      <c r="B24" s="117"/>
      <c r="C24" s="142"/>
      <c r="D24" s="47"/>
      <c r="E24" s="47"/>
      <c r="F24" s="47"/>
      <c r="G24" s="47"/>
      <c r="H24" s="47"/>
      <c r="I24" s="119"/>
      <c r="J24" s="119"/>
      <c r="K24" s="119"/>
      <c r="L24" s="9"/>
    </row>
    <row r="25" spans="1:12" x14ac:dyDescent="0.15">
      <c r="A25" s="24" t="s">
        <v>714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</sheetData>
  <mergeCells count="7">
    <mergeCell ref="A1:H1"/>
    <mergeCell ref="B4:B5"/>
    <mergeCell ref="D4:D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27"/>
  <sheetViews>
    <sheetView showGridLines="0" zoomScaleNormal="100" workbookViewId="0">
      <selection sqref="A1:L27"/>
    </sheetView>
  </sheetViews>
  <sheetFormatPr defaultRowHeight="13.5" x14ac:dyDescent="0.15"/>
  <cols>
    <col min="1" max="1" width="8.375" style="2" customWidth="1"/>
    <col min="2" max="2" width="7.375" style="2" customWidth="1"/>
    <col min="3" max="3" width="1.5" style="2" customWidth="1"/>
    <col min="4" max="4" width="8.375" style="2" customWidth="1"/>
    <col min="5" max="12" width="8" style="2" customWidth="1"/>
    <col min="13" max="16384" width="9" style="2"/>
  </cols>
  <sheetData>
    <row r="1" spans="1:12" ht="17.25" x14ac:dyDescent="0.15">
      <c r="A1" s="467" t="s">
        <v>661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</row>
    <row r="2" spans="1:12" ht="14.25" thickBot="1" x14ac:dyDescent="0.2">
      <c r="A2" s="484" t="s">
        <v>92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</row>
    <row r="3" spans="1:12" ht="12" customHeight="1" x14ac:dyDescent="0.15">
      <c r="A3" s="491" t="s">
        <v>509</v>
      </c>
      <c r="B3" s="491"/>
      <c r="C3" s="513"/>
      <c r="D3" s="493" t="s">
        <v>252</v>
      </c>
      <c r="E3" s="493" t="s">
        <v>176</v>
      </c>
      <c r="F3" s="493" t="s">
        <v>177</v>
      </c>
      <c r="G3" s="493" t="s">
        <v>178</v>
      </c>
      <c r="H3" s="493" t="s">
        <v>9</v>
      </c>
      <c r="I3" s="493" t="s">
        <v>179</v>
      </c>
      <c r="J3" s="493" t="s">
        <v>180</v>
      </c>
      <c r="K3" s="493" t="s">
        <v>181</v>
      </c>
      <c r="L3" s="493" t="s">
        <v>182</v>
      </c>
    </row>
    <row r="4" spans="1:12" ht="12" customHeight="1" x14ac:dyDescent="0.15">
      <c r="A4" s="492"/>
      <c r="B4" s="492"/>
      <c r="C4" s="514"/>
      <c r="D4" s="494"/>
      <c r="E4" s="494"/>
      <c r="F4" s="494"/>
      <c r="G4" s="494"/>
      <c r="H4" s="494"/>
      <c r="I4" s="494"/>
      <c r="J4" s="494"/>
      <c r="K4" s="494"/>
      <c r="L4" s="494"/>
    </row>
    <row r="5" spans="1:12" ht="12" customHeight="1" x14ac:dyDescent="0.15">
      <c r="A5" s="6"/>
      <c r="B5" s="6"/>
      <c r="C5" s="7"/>
      <c r="D5" s="17"/>
      <c r="E5" s="6"/>
      <c r="F5" s="6"/>
      <c r="G5" s="6"/>
      <c r="H5" s="6"/>
      <c r="I5" s="6"/>
      <c r="J5" s="6"/>
      <c r="K5" s="6"/>
      <c r="L5" s="6"/>
    </row>
    <row r="6" spans="1:12" ht="12" customHeight="1" x14ac:dyDescent="0.15">
      <c r="A6" s="15" t="s">
        <v>343</v>
      </c>
      <c r="B6" s="15" t="s">
        <v>553</v>
      </c>
      <c r="C6" s="32"/>
      <c r="D6" s="194">
        <v>95</v>
      </c>
      <c r="E6" s="186">
        <v>6</v>
      </c>
      <c r="F6" s="186">
        <v>13</v>
      </c>
      <c r="G6" s="172">
        <v>0</v>
      </c>
      <c r="H6" s="186">
        <v>51</v>
      </c>
      <c r="I6" s="186">
        <v>0</v>
      </c>
      <c r="J6" s="172">
        <v>0</v>
      </c>
      <c r="K6" s="186">
        <v>25</v>
      </c>
      <c r="L6" s="172">
        <v>0</v>
      </c>
    </row>
    <row r="7" spans="1:12" ht="12" customHeight="1" x14ac:dyDescent="0.15">
      <c r="A7" s="3"/>
      <c r="B7" s="15" t="s">
        <v>554</v>
      </c>
      <c r="C7" s="32"/>
      <c r="D7" s="194">
        <v>131</v>
      </c>
      <c r="E7" s="186">
        <v>13</v>
      </c>
      <c r="F7" s="186">
        <v>38</v>
      </c>
      <c r="G7" s="172" t="s">
        <v>266</v>
      </c>
      <c r="H7" s="186">
        <v>48</v>
      </c>
      <c r="I7" s="186">
        <v>2</v>
      </c>
      <c r="J7" s="209" t="s">
        <v>266</v>
      </c>
      <c r="K7" s="186">
        <v>26</v>
      </c>
      <c r="L7" s="184">
        <v>4</v>
      </c>
    </row>
    <row r="8" spans="1:12" ht="12" customHeight="1" x14ac:dyDescent="0.15">
      <c r="A8" s="3"/>
      <c r="B8" s="15" t="s">
        <v>640</v>
      </c>
      <c r="C8" s="32"/>
      <c r="D8" s="194">
        <v>165</v>
      </c>
      <c r="E8" s="186">
        <v>15</v>
      </c>
      <c r="F8" s="186">
        <v>31</v>
      </c>
      <c r="G8" s="209">
        <v>1</v>
      </c>
      <c r="H8" s="186">
        <v>68</v>
      </c>
      <c r="I8" s="186">
        <v>2</v>
      </c>
      <c r="J8" s="172">
        <v>0</v>
      </c>
      <c r="K8" s="186">
        <v>43</v>
      </c>
      <c r="L8" s="184">
        <v>5</v>
      </c>
    </row>
    <row r="9" spans="1:12" ht="12" customHeight="1" x14ac:dyDescent="0.15">
      <c r="A9" s="3"/>
      <c r="B9" s="15" t="s">
        <v>696</v>
      </c>
      <c r="C9" s="32"/>
      <c r="D9" s="210">
        <v>139</v>
      </c>
      <c r="E9" s="190">
        <v>10</v>
      </c>
      <c r="F9" s="190">
        <v>31</v>
      </c>
      <c r="G9" s="172">
        <v>2</v>
      </c>
      <c r="H9" s="190">
        <v>59</v>
      </c>
      <c r="I9" s="190">
        <v>2</v>
      </c>
      <c r="J9" s="172">
        <v>0</v>
      </c>
      <c r="K9" s="190">
        <v>34</v>
      </c>
      <c r="L9" s="190">
        <v>1</v>
      </c>
    </row>
    <row r="10" spans="1:12" ht="12" customHeight="1" x14ac:dyDescent="0.15">
      <c r="A10" s="3"/>
      <c r="B10" s="15" t="s">
        <v>835</v>
      </c>
      <c r="C10" s="32"/>
      <c r="D10" s="210">
        <v>120</v>
      </c>
      <c r="E10" s="190">
        <v>7</v>
      </c>
      <c r="F10" s="190">
        <v>36</v>
      </c>
      <c r="G10" s="190">
        <v>1</v>
      </c>
      <c r="H10" s="190">
        <v>48</v>
      </c>
      <c r="I10" s="172">
        <v>0</v>
      </c>
      <c r="J10" s="172">
        <v>0</v>
      </c>
      <c r="K10" s="190">
        <v>27</v>
      </c>
      <c r="L10" s="190">
        <v>1</v>
      </c>
    </row>
    <row r="11" spans="1:12" ht="12" customHeight="1" x14ac:dyDescent="0.15">
      <c r="A11" s="1"/>
      <c r="B11" s="1"/>
      <c r="C11" s="10"/>
      <c r="D11" s="194"/>
      <c r="E11" s="186"/>
      <c r="F11" s="186"/>
      <c r="G11" s="186"/>
      <c r="H11" s="186"/>
      <c r="I11" s="186"/>
      <c r="J11" s="186"/>
      <c r="K11" s="186"/>
      <c r="L11" s="186"/>
    </row>
    <row r="12" spans="1:12" ht="12" customHeight="1" x14ac:dyDescent="0.15">
      <c r="A12" s="3" t="s">
        <v>697</v>
      </c>
      <c r="B12" s="3" t="s">
        <v>288</v>
      </c>
      <c r="C12" s="32"/>
      <c r="D12" s="194">
        <v>13</v>
      </c>
      <c r="E12" s="172" t="s">
        <v>266</v>
      </c>
      <c r="F12" s="253">
        <v>2</v>
      </c>
      <c r="G12" s="172" t="s">
        <v>266</v>
      </c>
      <c r="H12" s="253">
        <v>4</v>
      </c>
      <c r="I12" s="172" t="s">
        <v>266</v>
      </c>
      <c r="J12" s="172" t="s">
        <v>266</v>
      </c>
      <c r="K12" s="253">
        <v>7</v>
      </c>
      <c r="L12" s="172" t="s">
        <v>266</v>
      </c>
    </row>
    <row r="13" spans="1:12" ht="12" customHeight="1" x14ac:dyDescent="0.15">
      <c r="A13" s="3"/>
      <c r="B13" s="3" t="s">
        <v>289</v>
      </c>
      <c r="C13" s="32"/>
      <c r="D13" s="194">
        <v>10</v>
      </c>
      <c r="E13" s="253" t="s">
        <v>266</v>
      </c>
      <c r="F13" s="253">
        <v>4</v>
      </c>
      <c r="G13" s="172" t="s">
        <v>266</v>
      </c>
      <c r="H13" s="253">
        <v>4</v>
      </c>
      <c r="I13" s="172" t="s">
        <v>266</v>
      </c>
      <c r="J13" s="172" t="s">
        <v>266</v>
      </c>
      <c r="K13" s="253">
        <v>2</v>
      </c>
      <c r="L13" s="172" t="s">
        <v>266</v>
      </c>
    </row>
    <row r="14" spans="1:12" ht="12" customHeight="1" x14ac:dyDescent="0.15">
      <c r="A14" s="3"/>
      <c r="B14" s="3" t="s">
        <v>290</v>
      </c>
      <c r="C14" s="32"/>
      <c r="D14" s="194">
        <v>9</v>
      </c>
      <c r="E14" s="253" t="s">
        <v>266</v>
      </c>
      <c r="F14" s="253">
        <v>3</v>
      </c>
      <c r="G14" s="172" t="s">
        <v>266</v>
      </c>
      <c r="H14" s="253">
        <v>4</v>
      </c>
      <c r="I14" s="172" t="s">
        <v>266</v>
      </c>
      <c r="J14" s="172" t="s">
        <v>266</v>
      </c>
      <c r="K14" s="253">
        <v>2</v>
      </c>
      <c r="L14" s="172" t="s">
        <v>266</v>
      </c>
    </row>
    <row r="15" spans="1:12" ht="12" customHeight="1" x14ac:dyDescent="0.15">
      <c r="A15" s="3"/>
      <c r="B15" s="3" t="s">
        <v>291</v>
      </c>
      <c r="C15" s="32"/>
      <c r="D15" s="194">
        <v>19</v>
      </c>
      <c r="E15" s="172">
        <v>2</v>
      </c>
      <c r="F15" s="253">
        <v>6</v>
      </c>
      <c r="G15" s="172">
        <v>1</v>
      </c>
      <c r="H15" s="253">
        <v>6</v>
      </c>
      <c r="I15" s="172" t="s">
        <v>266</v>
      </c>
      <c r="J15" s="172" t="s">
        <v>266</v>
      </c>
      <c r="K15" s="253">
        <v>4</v>
      </c>
      <c r="L15" s="172" t="s">
        <v>266</v>
      </c>
    </row>
    <row r="16" spans="1:12" ht="12" customHeight="1" x14ac:dyDescent="0.15">
      <c r="A16" s="3"/>
      <c r="B16" s="3"/>
      <c r="C16" s="32"/>
      <c r="D16" s="194"/>
      <c r="E16" s="172"/>
      <c r="F16" s="172"/>
      <c r="G16" s="172"/>
      <c r="H16" s="172"/>
      <c r="I16" s="172"/>
      <c r="J16" s="172"/>
      <c r="K16" s="172"/>
      <c r="L16" s="172"/>
    </row>
    <row r="17" spans="1:14" ht="12" customHeight="1" x14ac:dyDescent="0.15">
      <c r="A17" s="3"/>
      <c r="B17" s="3" t="s">
        <v>29</v>
      </c>
      <c r="C17" s="32"/>
      <c r="D17" s="194">
        <v>8</v>
      </c>
      <c r="E17" s="172">
        <v>1</v>
      </c>
      <c r="F17" s="253">
        <v>1</v>
      </c>
      <c r="G17" s="172" t="s">
        <v>266</v>
      </c>
      <c r="H17" s="253">
        <v>3</v>
      </c>
      <c r="I17" s="172" t="s">
        <v>266</v>
      </c>
      <c r="J17" s="172" t="s">
        <v>266</v>
      </c>
      <c r="K17" s="253">
        <v>3</v>
      </c>
      <c r="L17" s="172" t="s">
        <v>266</v>
      </c>
    </row>
    <row r="18" spans="1:14" ht="12" customHeight="1" x14ac:dyDescent="0.15">
      <c r="A18" s="3"/>
      <c r="B18" s="3" t="s">
        <v>30</v>
      </c>
      <c r="C18" s="32"/>
      <c r="D18" s="194">
        <v>10</v>
      </c>
      <c r="E18" s="253">
        <v>1</v>
      </c>
      <c r="F18" s="253">
        <v>3</v>
      </c>
      <c r="G18" s="172" t="s">
        <v>266</v>
      </c>
      <c r="H18" s="253">
        <v>6</v>
      </c>
      <c r="I18" s="172" t="s">
        <v>266</v>
      </c>
      <c r="J18" s="172" t="s">
        <v>266</v>
      </c>
      <c r="K18" s="253" t="s">
        <v>266</v>
      </c>
      <c r="L18" s="172" t="s">
        <v>266</v>
      </c>
    </row>
    <row r="19" spans="1:14" ht="12" customHeight="1" x14ac:dyDescent="0.15">
      <c r="A19" s="3"/>
      <c r="B19" s="3" t="s">
        <v>31</v>
      </c>
      <c r="C19" s="32"/>
      <c r="D19" s="194">
        <v>8</v>
      </c>
      <c r="E19" s="253" t="s">
        <v>266</v>
      </c>
      <c r="F19" s="253">
        <v>1</v>
      </c>
      <c r="G19" s="172" t="s">
        <v>266</v>
      </c>
      <c r="H19" s="253">
        <v>6</v>
      </c>
      <c r="I19" s="172" t="s">
        <v>266</v>
      </c>
      <c r="J19" s="172" t="s">
        <v>266</v>
      </c>
      <c r="K19" s="253">
        <v>1</v>
      </c>
      <c r="L19" s="172" t="s">
        <v>266</v>
      </c>
    </row>
    <row r="20" spans="1:14" ht="12" customHeight="1" x14ac:dyDescent="0.15">
      <c r="A20" s="3"/>
      <c r="B20" s="3" t="s">
        <v>32</v>
      </c>
      <c r="C20" s="32"/>
      <c r="D20" s="194">
        <v>13</v>
      </c>
      <c r="E20" s="253" t="s">
        <v>266</v>
      </c>
      <c r="F20" s="253">
        <v>2</v>
      </c>
      <c r="G20" s="172" t="s">
        <v>266</v>
      </c>
      <c r="H20" s="253">
        <v>5</v>
      </c>
      <c r="I20" s="172" t="s">
        <v>266</v>
      </c>
      <c r="J20" s="172" t="s">
        <v>266</v>
      </c>
      <c r="K20" s="172">
        <v>6</v>
      </c>
      <c r="L20" s="172" t="s">
        <v>266</v>
      </c>
    </row>
    <row r="21" spans="1:14" ht="12" customHeight="1" x14ac:dyDescent="0.15">
      <c r="B21" s="111"/>
      <c r="C21" s="37"/>
      <c r="D21" s="194"/>
      <c r="E21" s="172"/>
      <c r="F21" s="172"/>
      <c r="G21" s="172"/>
      <c r="H21" s="172"/>
      <c r="I21" s="172"/>
      <c r="J21" s="172"/>
      <c r="K21" s="172"/>
      <c r="L21" s="172"/>
    </row>
    <row r="22" spans="1:14" ht="12" customHeight="1" x14ac:dyDescent="0.15">
      <c r="A22" s="3"/>
      <c r="B22" s="3" t="s">
        <v>33</v>
      </c>
      <c r="C22" s="32"/>
      <c r="D22" s="194">
        <v>5</v>
      </c>
      <c r="E22" s="172">
        <v>1</v>
      </c>
      <c r="F22" s="253">
        <v>2</v>
      </c>
      <c r="G22" s="172" t="s">
        <v>266</v>
      </c>
      <c r="H22" s="253">
        <v>1</v>
      </c>
      <c r="I22" s="172" t="s">
        <v>266</v>
      </c>
      <c r="J22" s="172" t="s">
        <v>266</v>
      </c>
      <c r="K22" s="172" t="s">
        <v>266</v>
      </c>
      <c r="L22" s="172">
        <v>1</v>
      </c>
    </row>
    <row r="23" spans="1:14" ht="12" customHeight="1" x14ac:dyDescent="0.15">
      <c r="A23" s="3" t="s">
        <v>834</v>
      </c>
      <c r="B23" s="3" t="s">
        <v>292</v>
      </c>
      <c r="C23" s="44"/>
      <c r="D23" s="194">
        <v>4</v>
      </c>
      <c r="E23" s="172">
        <v>1</v>
      </c>
      <c r="F23" s="161">
        <v>2</v>
      </c>
      <c r="G23" s="172" t="s">
        <v>266</v>
      </c>
      <c r="H23" s="161">
        <v>1</v>
      </c>
      <c r="I23" s="172" t="s">
        <v>266</v>
      </c>
      <c r="J23" s="172" t="s">
        <v>266</v>
      </c>
      <c r="K23" s="172" t="s">
        <v>266</v>
      </c>
      <c r="L23" s="172" t="s">
        <v>266</v>
      </c>
      <c r="N23" s="39"/>
    </row>
    <row r="24" spans="1:14" ht="12" customHeight="1" x14ac:dyDescent="0.15">
      <c r="A24" s="3"/>
      <c r="B24" s="3" t="s">
        <v>293</v>
      </c>
      <c r="C24" s="32"/>
      <c r="D24" s="194">
        <v>10</v>
      </c>
      <c r="E24" s="161">
        <v>1</v>
      </c>
      <c r="F24" s="161">
        <v>4</v>
      </c>
      <c r="G24" s="172" t="s">
        <v>266</v>
      </c>
      <c r="H24" s="161">
        <v>5</v>
      </c>
      <c r="I24" s="172" t="s">
        <v>266</v>
      </c>
      <c r="J24" s="172" t="s">
        <v>266</v>
      </c>
      <c r="K24" s="172" t="s">
        <v>266</v>
      </c>
      <c r="L24" s="172" t="s">
        <v>266</v>
      </c>
    </row>
    <row r="25" spans="1:14" ht="12" customHeight="1" x14ac:dyDescent="0.15">
      <c r="A25" s="3"/>
      <c r="B25" s="3" t="s">
        <v>294</v>
      </c>
      <c r="C25" s="32"/>
      <c r="D25" s="194">
        <v>11</v>
      </c>
      <c r="E25" s="172" t="s">
        <v>266</v>
      </c>
      <c r="F25" s="161">
        <v>6</v>
      </c>
      <c r="G25" s="172" t="s">
        <v>266</v>
      </c>
      <c r="H25" s="161">
        <v>3</v>
      </c>
      <c r="I25" s="172" t="s">
        <v>266</v>
      </c>
      <c r="J25" s="172" t="s">
        <v>266</v>
      </c>
      <c r="K25" s="161">
        <v>2</v>
      </c>
      <c r="L25" s="172" t="s">
        <v>266</v>
      </c>
    </row>
    <row r="26" spans="1:14" ht="7.5" customHeight="1" thickBot="1" x14ac:dyDescent="0.2">
      <c r="A26" s="3"/>
      <c r="B26" s="3"/>
      <c r="C26" s="34"/>
      <c r="D26" s="56"/>
      <c r="E26" s="62"/>
      <c r="F26" s="101"/>
      <c r="G26" s="62"/>
      <c r="H26" s="101"/>
      <c r="I26" s="62"/>
      <c r="J26" s="62"/>
      <c r="K26" s="102"/>
      <c r="L26" s="62"/>
    </row>
    <row r="27" spans="1:14" x14ac:dyDescent="0.15">
      <c r="A27" s="535" t="s">
        <v>714</v>
      </c>
      <c r="B27" s="535"/>
      <c r="C27" s="535"/>
      <c r="D27" s="535"/>
      <c r="E27" s="535"/>
      <c r="F27" s="535"/>
      <c r="G27" s="535"/>
      <c r="H27" s="535"/>
      <c r="I27" s="535"/>
      <c r="J27" s="535"/>
      <c r="K27" s="535"/>
      <c r="L27" s="535"/>
    </row>
  </sheetData>
  <mergeCells count="13">
    <mergeCell ref="A1:L1"/>
    <mergeCell ref="A2:L2"/>
    <mergeCell ref="D3:D4"/>
    <mergeCell ref="E3:E4"/>
    <mergeCell ref="F3:F4"/>
    <mergeCell ref="G3:G4"/>
    <mergeCell ref="H3:H4"/>
    <mergeCell ref="A3:C4"/>
    <mergeCell ref="A27:L27"/>
    <mergeCell ref="I3:I4"/>
    <mergeCell ref="J3:J4"/>
    <mergeCell ref="K3:K4"/>
    <mergeCell ref="L3:L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29"/>
  <sheetViews>
    <sheetView showGridLines="0" zoomScaleNormal="100" workbookViewId="0">
      <selection activeCell="C11" sqref="C11"/>
    </sheetView>
  </sheetViews>
  <sheetFormatPr defaultRowHeight="13.5" x14ac:dyDescent="0.15"/>
  <cols>
    <col min="1" max="1" width="10.25" style="89" customWidth="1"/>
    <col min="2" max="12" width="7.375" style="89" customWidth="1"/>
    <col min="13" max="16384" width="9" style="89"/>
  </cols>
  <sheetData>
    <row r="1" spans="1:12" ht="17.25" x14ac:dyDescent="0.15">
      <c r="A1" s="502" t="s">
        <v>662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ht="8.25" customHeight="1" x14ac:dyDescent="0.15"/>
    <row r="3" spans="1:12" ht="14.25" thickBot="1" x14ac:dyDescent="0.2">
      <c r="A3" s="522" t="s">
        <v>5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</row>
    <row r="4" spans="1:12" ht="18" customHeight="1" x14ac:dyDescent="0.15">
      <c r="A4" s="523" t="s">
        <v>225</v>
      </c>
      <c r="B4" s="642" t="s">
        <v>285</v>
      </c>
      <c r="C4" s="469" t="s">
        <v>226</v>
      </c>
      <c r="D4" s="471"/>
      <c r="E4" s="471"/>
      <c r="F4" s="470"/>
      <c r="G4" s="469" t="s">
        <v>227</v>
      </c>
      <c r="H4" s="471"/>
      <c r="I4" s="471"/>
      <c r="J4" s="470"/>
      <c r="K4" s="469" t="s">
        <v>282</v>
      </c>
      <c r="L4" s="471"/>
    </row>
    <row r="5" spans="1:12" ht="18" customHeight="1" x14ac:dyDescent="0.15">
      <c r="A5" s="525"/>
      <c r="B5" s="531"/>
      <c r="C5" s="643" t="s">
        <v>256</v>
      </c>
      <c r="D5" s="643" t="s">
        <v>338</v>
      </c>
      <c r="E5" s="643" t="s">
        <v>339</v>
      </c>
      <c r="F5" s="643" t="s">
        <v>340</v>
      </c>
      <c r="G5" s="649" t="s">
        <v>331</v>
      </c>
      <c r="H5" s="649" t="s">
        <v>341</v>
      </c>
      <c r="I5" s="643" t="s">
        <v>430</v>
      </c>
      <c r="J5" s="649" t="s">
        <v>283</v>
      </c>
      <c r="K5" s="527" t="s">
        <v>342</v>
      </c>
      <c r="L5" s="651" t="s">
        <v>284</v>
      </c>
    </row>
    <row r="6" spans="1:12" ht="18" customHeight="1" x14ac:dyDescent="0.15">
      <c r="A6" s="641"/>
      <c r="B6" s="532"/>
      <c r="C6" s="644"/>
      <c r="D6" s="644"/>
      <c r="E6" s="644"/>
      <c r="F6" s="644"/>
      <c r="G6" s="650"/>
      <c r="H6" s="532"/>
      <c r="I6" s="644"/>
      <c r="J6" s="532"/>
      <c r="K6" s="648"/>
      <c r="L6" s="501"/>
    </row>
    <row r="7" spans="1:12" x14ac:dyDescent="0.15">
      <c r="A7" s="82" t="s">
        <v>836</v>
      </c>
      <c r="B7" s="81">
        <v>166697</v>
      </c>
      <c r="C7" s="83">
        <v>173159</v>
      </c>
      <c r="D7" s="83">
        <v>135392</v>
      </c>
      <c r="E7" s="83">
        <v>30076</v>
      </c>
      <c r="F7" s="83">
        <v>7691</v>
      </c>
      <c r="G7" s="83">
        <v>7211</v>
      </c>
      <c r="H7" s="83">
        <v>210</v>
      </c>
      <c r="I7" s="83">
        <v>4548</v>
      </c>
      <c r="J7" s="106">
        <v>7123</v>
      </c>
      <c r="K7" s="83">
        <v>191</v>
      </c>
      <c r="L7" s="106">
        <v>52</v>
      </c>
    </row>
    <row r="8" spans="1:12" x14ac:dyDescent="0.15">
      <c r="A8" s="82" t="s">
        <v>548</v>
      </c>
      <c r="B8" s="81">
        <v>165440</v>
      </c>
      <c r="C8" s="83">
        <v>172156</v>
      </c>
      <c r="D8" s="83">
        <v>134446</v>
      </c>
      <c r="E8" s="83">
        <v>30373</v>
      </c>
      <c r="F8" s="83">
        <v>7337</v>
      </c>
      <c r="G8" s="83">
        <v>6961</v>
      </c>
      <c r="H8" s="83">
        <v>234</v>
      </c>
      <c r="I8" s="83">
        <v>4086</v>
      </c>
      <c r="J8" s="106">
        <v>7322</v>
      </c>
      <c r="K8" s="83">
        <v>112</v>
      </c>
      <c r="L8" s="106">
        <v>47</v>
      </c>
    </row>
    <row r="9" spans="1:12" x14ac:dyDescent="0.15">
      <c r="A9" s="82" t="s">
        <v>628</v>
      </c>
      <c r="B9" s="81">
        <v>163722</v>
      </c>
      <c r="C9" s="83">
        <v>169626</v>
      </c>
      <c r="D9" s="83">
        <v>133384</v>
      </c>
      <c r="E9" s="83">
        <v>29809</v>
      </c>
      <c r="F9" s="83">
        <v>6433</v>
      </c>
      <c r="G9" s="83">
        <v>6890</v>
      </c>
      <c r="H9" s="83">
        <v>237</v>
      </c>
      <c r="I9" s="83">
        <v>3962</v>
      </c>
      <c r="J9" s="106">
        <v>7424</v>
      </c>
      <c r="K9" s="83">
        <v>113</v>
      </c>
      <c r="L9" s="106">
        <v>51</v>
      </c>
    </row>
    <row r="10" spans="1:12" x14ac:dyDescent="0.15">
      <c r="A10" s="82" t="s">
        <v>706</v>
      </c>
      <c r="B10" s="81">
        <v>162530</v>
      </c>
      <c r="C10" s="83">
        <v>168970</v>
      </c>
      <c r="D10" s="83">
        <v>131899</v>
      </c>
      <c r="E10" s="83">
        <v>29392</v>
      </c>
      <c r="F10" s="83">
        <v>7679</v>
      </c>
      <c r="G10" s="83">
        <v>6928</v>
      </c>
      <c r="H10" s="83">
        <v>229</v>
      </c>
      <c r="I10" s="83">
        <v>4059</v>
      </c>
      <c r="J10" s="106">
        <v>7432</v>
      </c>
      <c r="K10" s="83">
        <v>134</v>
      </c>
      <c r="L10" s="106">
        <v>48</v>
      </c>
    </row>
    <row r="11" spans="1:12" x14ac:dyDescent="0.15">
      <c r="A11" s="82" t="s">
        <v>837</v>
      </c>
      <c r="B11" s="224">
        <v>162215</v>
      </c>
      <c r="C11" s="163">
        <v>170040</v>
      </c>
      <c r="D11" s="163">
        <v>131639</v>
      </c>
      <c r="E11" s="163">
        <v>30275</v>
      </c>
      <c r="F11" s="163">
        <v>8126</v>
      </c>
      <c r="G11" s="163">
        <v>6671</v>
      </c>
      <c r="H11" s="163">
        <v>196</v>
      </c>
      <c r="I11" s="163">
        <v>4163</v>
      </c>
      <c r="J11" s="163">
        <v>7419</v>
      </c>
      <c r="K11" s="163">
        <v>136</v>
      </c>
      <c r="L11" s="163">
        <v>50</v>
      </c>
    </row>
    <row r="12" spans="1:12" ht="8.25" customHeight="1" x14ac:dyDescent="0.15">
      <c r="A12" s="94"/>
      <c r="B12" s="224"/>
      <c r="C12" s="163"/>
      <c r="D12" s="163"/>
      <c r="E12" s="163"/>
      <c r="F12" s="163"/>
      <c r="G12" s="163"/>
      <c r="H12" s="163"/>
      <c r="I12" s="163"/>
      <c r="J12" s="163"/>
      <c r="K12" s="163"/>
      <c r="L12" s="225"/>
    </row>
    <row r="13" spans="1:12" x14ac:dyDescent="0.15">
      <c r="A13" s="82" t="s">
        <v>838</v>
      </c>
      <c r="B13" s="226">
        <v>14240</v>
      </c>
      <c r="C13" s="228">
        <v>15112</v>
      </c>
      <c r="D13" s="164">
        <v>11419</v>
      </c>
      <c r="E13" s="164">
        <v>3002</v>
      </c>
      <c r="F13" s="164">
        <v>691</v>
      </c>
      <c r="G13" s="164">
        <v>558</v>
      </c>
      <c r="H13" s="164">
        <v>18</v>
      </c>
      <c r="I13" s="164">
        <v>392</v>
      </c>
      <c r="J13" s="164">
        <v>655</v>
      </c>
      <c r="K13" s="164">
        <v>0</v>
      </c>
      <c r="L13" s="229">
        <v>5</v>
      </c>
    </row>
    <row r="14" spans="1:12" x14ac:dyDescent="0.15">
      <c r="A14" s="82" t="s">
        <v>839</v>
      </c>
      <c r="B14" s="226">
        <v>14518</v>
      </c>
      <c r="C14" s="228">
        <v>15327</v>
      </c>
      <c r="D14" s="164">
        <v>11913</v>
      </c>
      <c r="E14" s="164">
        <v>2697</v>
      </c>
      <c r="F14" s="227">
        <v>717</v>
      </c>
      <c r="G14" s="164">
        <v>591</v>
      </c>
      <c r="H14" s="164">
        <v>18</v>
      </c>
      <c r="I14" s="164">
        <v>313</v>
      </c>
      <c r="J14" s="164">
        <v>623</v>
      </c>
      <c r="K14" s="164">
        <v>20</v>
      </c>
      <c r="L14" s="229">
        <v>0</v>
      </c>
    </row>
    <row r="15" spans="1:12" x14ac:dyDescent="0.15">
      <c r="A15" s="82" t="s">
        <v>840</v>
      </c>
      <c r="B15" s="226">
        <v>13689</v>
      </c>
      <c r="C15" s="228">
        <v>14385</v>
      </c>
      <c r="D15" s="164">
        <v>11323</v>
      </c>
      <c r="E15" s="164">
        <v>2376</v>
      </c>
      <c r="F15" s="227">
        <v>686</v>
      </c>
      <c r="G15" s="164">
        <v>534</v>
      </c>
      <c r="H15" s="164">
        <v>16</v>
      </c>
      <c r="I15" s="164">
        <v>345</v>
      </c>
      <c r="J15" s="164">
        <v>572</v>
      </c>
      <c r="K15" s="164">
        <v>19</v>
      </c>
      <c r="L15" s="229">
        <v>6</v>
      </c>
    </row>
    <row r="16" spans="1:12" x14ac:dyDescent="0.15">
      <c r="A16" s="82" t="s">
        <v>841</v>
      </c>
      <c r="B16" s="226">
        <v>15225</v>
      </c>
      <c r="C16" s="228">
        <v>15922</v>
      </c>
      <c r="D16" s="164">
        <v>12348</v>
      </c>
      <c r="E16" s="164">
        <v>2818</v>
      </c>
      <c r="F16" s="227">
        <v>756</v>
      </c>
      <c r="G16" s="164">
        <v>636</v>
      </c>
      <c r="H16" s="164">
        <v>16</v>
      </c>
      <c r="I16" s="164">
        <v>354</v>
      </c>
      <c r="J16" s="164">
        <v>715</v>
      </c>
      <c r="K16" s="164">
        <v>0</v>
      </c>
      <c r="L16" s="229">
        <v>0</v>
      </c>
    </row>
    <row r="17" spans="1:12" ht="8.25" customHeight="1" x14ac:dyDescent="0.15">
      <c r="B17" s="226"/>
      <c r="C17" s="228"/>
      <c r="D17" s="164"/>
      <c r="E17" s="164"/>
      <c r="F17" s="164"/>
      <c r="G17" s="230"/>
      <c r="H17" s="164"/>
      <c r="I17" s="102"/>
      <c r="J17" s="102"/>
      <c r="K17" s="231"/>
      <c r="L17" s="229"/>
    </row>
    <row r="18" spans="1:12" x14ac:dyDescent="0.15">
      <c r="A18" s="82" t="s">
        <v>842</v>
      </c>
      <c r="B18" s="226">
        <v>14191</v>
      </c>
      <c r="C18" s="228">
        <v>14678</v>
      </c>
      <c r="D18" s="164">
        <v>11634</v>
      </c>
      <c r="E18" s="164">
        <v>2434</v>
      </c>
      <c r="F18" s="164">
        <v>610</v>
      </c>
      <c r="G18" s="164">
        <v>635</v>
      </c>
      <c r="H18" s="164">
        <v>15</v>
      </c>
      <c r="I18" s="164">
        <v>303</v>
      </c>
      <c r="J18" s="164">
        <v>638</v>
      </c>
      <c r="K18" s="164">
        <v>0</v>
      </c>
      <c r="L18" s="229">
        <v>6</v>
      </c>
    </row>
    <row r="19" spans="1:12" x14ac:dyDescent="0.15">
      <c r="A19" s="82" t="s">
        <v>843</v>
      </c>
      <c r="B19" s="226">
        <v>14094</v>
      </c>
      <c r="C19" s="228">
        <v>15068</v>
      </c>
      <c r="D19" s="164">
        <v>11632</v>
      </c>
      <c r="E19" s="164">
        <v>2613</v>
      </c>
      <c r="F19" s="164">
        <v>823</v>
      </c>
      <c r="G19" s="164">
        <v>557</v>
      </c>
      <c r="H19" s="164">
        <v>17</v>
      </c>
      <c r="I19" s="164">
        <v>374</v>
      </c>
      <c r="J19" s="164">
        <v>567</v>
      </c>
      <c r="K19" s="164">
        <v>20</v>
      </c>
      <c r="L19" s="229">
        <v>5</v>
      </c>
    </row>
    <row r="20" spans="1:12" x14ac:dyDescent="0.15">
      <c r="A20" s="82" t="s">
        <v>844</v>
      </c>
      <c r="B20" s="226">
        <v>14023</v>
      </c>
      <c r="C20" s="228">
        <v>14657</v>
      </c>
      <c r="D20" s="164">
        <v>11257</v>
      </c>
      <c r="E20" s="164">
        <v>2506</v>
      </c>
      <c r="F20" s="164">
        <v>894</v>
      </c>
      <c r="G20" s="164">
        <v>605</v>
      </c>
      <c r="H20" s="164">
        <v>13</v>
      </c>
      <c r="I20" s="164">
        <v>292</v>
      </c>
      <c r="J20" s="164">
        <v>686</v>
      </c>
      <c r="K20" s="164">
        <v>0</v>
      </c>
      <c r="L20" s="229">
        <v>0</v>
      </c>
    </row>
    <row r="21" spans="1:12" x14ac:dyDescent="0.15">
      <c r="A21" s="82" t="s">
        <v>845</v>
      </c>
      <c r="B21" s="226">
        <v>12171</v>
      </c>
      <c r="C21" s="228">
        <v>12949</v>
      </c>
      <c r="D21" s="164">
        <v>9988</v>
      </c>
      <c r="E21" s="164">
        <v>2252</v>
      </c>
      <c r="F21" s="164">
        <v>709</v>
      </c>
      <c r="G21" s="164">
        <v>480</v>
      </c>
      <c r="H21" s="164">
        <v>16</v>
      </c>
      <c r="I21" s="164">
        <v>286</v>
      </c>
      <c r="J21" s="164">
        <v>536</v>
      </c>
      <c r="K21" s="164">
        <v>19</v>
      </c>
      <c r="L21" s="229">
        <v>5</v>
      </c>
    </row>
    <row r="22" spans="1:12" ht="8.25" customHeight="1" x14ac:dyDescent="0.15">
      <c r="B22" s="226"/>
      <c r="C22" s="228"/>
      <c r="D22" s="164"/>
      <c r="E22" s="164"/>
      <c r="F22" s="164"/>
      <c r="G22" s="164"/>
      <c r="H22" s="164"/>
      <c r="I22" s="164"/>
      <c r="J22" s="164"/>
      <c r="K22" s="164"/>
      <c r="L22" s="229"/>
    </row>
    <row r="23" spans="1:12" x14ac:dyDescent="0.15">
      <c r="A23" s="82" t="s">
        <v>846</v>
      </c>
      <c r="B23" s="226">
        <v>14989</v>
      </c>
      <c r="C23" s="228">
        <v>15581</v>
      </c>
      <c r="D23" s="164">
        <v>11961</v>
      </c>
      <c r="E23" s="164">
        <v>2926</v>
      </c>
      <c r="F23" s="164">
        <v>694</v>
      </c>
      <c r="G23" s="230">
        <v>567</v>
      </c>
      <c r="H23" s="164">
        <v>22</v>
      </c>
      <c r="I23" s="164">
        <v>497</v>
      </c>
      <c r="J23" s="164">
        <v>659</v>
      </c>
      <c r="K23" s="164">
        <v>19</v>
      </c>
      <c r="L23" s="229">
        <v>6</v>
      </c>
    </row>
    <row r="24" spans="1:12" x14ac:dyDescent="0.15">
      <c r="A24" s="82" t="s">
        <v>847</v>
      </c>
      <c r="B24" s="226">
        <v>12274</v>
      </c>
      <c r="C24" s="228">
        <v>12481</v>
      </c>
      <c r="D24" s="164">
        <v>9893</v>
      </c>
      <c r="E24" s="164">
        <v>2238</v>
      </c>
      <c r="F24" s="164">
        <v>350</v>
      </c>
      <c r="G24" s="164">
        <v>567</v>
      </c>
      <c r="H24" s="164">
        <v>14</v>
      </c>
      <c r="I24" s="164">
        <v>275</v>
      </c>
      <c r="J24" s="164">
        <v>650</v>
      </c>
      <c r="K24" s="164">
        <v>19</v>
      </c>
      <c r="L24" s="229">
        <v>6</v>
      </c>
    </row>
    <row r="25" spans="1:12" x14ac:dyDescent="0.15">
      <c r="A25" s="82" t="s">
        <v>431</v>
      </c>
      <c r="B25" s="226">
        <v>10122</v>
      </c>
      <c r="C25" s="228">
        <v>10457</v>
      </c>
      <c r="D25" s="164">
        <v>8096</v>
      </c>
      <c r="E25" s="164">
        <v>1817</v>
      </c>
      <c r="F25" s="164">
        <v>544</v>
      </c>
      <c r="G25" s="164">
        <v>440</v>
      </c>
      <c r="H25" s="164">
        <v>12</v>
      </c>
      <c r="I25" s="164">
        <v>272</v>
      </c>
      <c r="J25" s="164">
        <v>536</v>
      </c>
      <c r="K25" s="164">
        <v>0</v>
      </c>
      <c r="L25" s="229">
        <v>6</v>
      </c>
    </row>
    <row r="26" spans="1:12" ht="14.25" thickBot="1" x14ac:dyDescent="0.2">
      <c r="A26" s="82" t="s">
        <v>432</v>
      </c>
      <c r="B26" s="226">
        <v>12679</v>
      </c>
      <c r="C26" s="228">
        <v>13423</v>
      </c>
      <c r="D26" s="164">
        <v>10175</v>
      </c>
      <c r="E26" s="164">
        <v>2596</v>
      </c>
      <c r="F26" s="164">
        <v>652</v>
      </c>
      <c r="G26" s="164">
        <v>501</v>
      </c>
      <c r="H26" s="164">
        <v>19</v>
      </c>
      <c r="I26" s="164">
        <v>460</v>
      </c>
      <c r="J26" s="164">
        <v>582</v>
      </c>
      <c r="K26" s="232">
        <v>20</v>
      </c>
      <c r="L26" s="233">
        <v>5</v>
      </c>
    </row>
    <row r="27" spans="1:12" x14ac:dyDescent="0.15">
      <c r="A27" s="520" t="s">
        <v>517</v>
      </c>
      <c r="B27" s="520"/>
      <c r="C27" s="520"/>
      <c r="D27" s="110" t="s">
        <v>394</v>
      </c>
      <c r="E27" s="621" t="s">
        <v>523</v>
      </c>
      <c r="F27" s="621"/>
      <c r="G27" s="621"/>
      <c r="H27" s="621"/>
      <c r="I27" s="621"/>
      <c r="J27" s="621"/>
      <c r="K27" s="621"/>
      <c r="L27" s="621"/>
    </row>
    <row r="28" spans="1:12" x14ac:dyDescent="0.15">
      <c r="A28" s="109" t="s">
        <v>395</v>
      </c>
      <c r="B28" s="109"/>
      <c r="C28" s="109"/>
      <c r="D28" s="109"/>
      <c r="E28" s="646"/>
      <c r="F28" s="647"/>
      <c r="G28" s="647"/>
      <c r="H28" s="647"/>
      <c r="I28" s="647"/>
      <c r="J28" s="647"/>
      <c r="K28" s="647"/>
      <c r="L28" s="647"/>
    </row>
    <row r="29" spans="1:12" x14ac:dyDescent="0.15">
      <c r="A29" s="108" t="s">
        <v>396</v>
      </c>
      <c r="B29" s="108"/>
      <c r="C29" s="108"/>
      <c r="D29" s="108"/>
      <c r="E29" s="645"/>
      <c r="F29" s="645"/>
      <c r="G29" s="645"/>
      <c r="H29" s="645"/>
      <c r="I29" s="645"/>
      <c r="J29" s="645"/>
      <c r="K29" s="645"/>
      <c r="L29" s="645"/>
    </row>
  </sheetData>
  <mergeCells count="21">
    <mergeCell ref="A27:C27"/>
    <mergeCell ref="E27:L27"/>
    <mergeCell ref="C5:C6"/>
    <mergeCell ref="F5:F6"/>
    <mergeCell ref="J5:J6"/>
    <mergeCell ref="G5:G6"/>
    <mergeCell ref="L5:L6"/>
    <mergeCell ref="D5:D6"/>
    <mergeCell ref="E29:L29"/>
    <mergeCell ref="E28:L28"/>
    <mergeCell ref="K5:K6"/>
    <mergeCell ref="E5:E6"/>
    <mergeCell ref="H5:H6"/>
    <mergeCell ref="A1:L1"/>
    <mergeCell ref="A3:L3"/>
    <mergeCell ref="K4:L4"/>
    <mergeCell ref="G4:J4"/>
    <mergeCell ref="A4:A6"/>
    <mergeCell ref="C4:F4"/>
    <mergeCell ref="B4:B6"/>
    <mergeCell ref="I5:I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8"/>
  <sheetViews>
    <sheetView showGridLines="0" zoomScaleNormal="100" workbookViewId="0">
      <selection activeCell="F6" sqref="F6"/>
    </sheetView>
  </sheetViews>
  <sheetFormatPr defaultRowHeight="13.5" x14ac:dyDescent="0.15"/>
  <cols>
    <col min="1" max="1" width="13" style="2" customWidth="1"/>
    <col min="2" max="8" width="11.125" style="2" customWidth="1"/>
    <col min="9" max="16384" width="9" style="2"/>
  </cols>
  <sheetData>
    <row r="1" spans="1:8" ht="17.25" x14ac:dyDescent="0.15">
      <c r="A1" s="467" t="s">
        <v>663</v>
      </c>
      <c r="B1" s="467"/>
      <c r="C1" s="467"/>
      <c r="D1" s="467"/>
      <c r="E1" s="467"/>
      <c r="F1" s="467"/>
      <c r="G1" s="467"/>
      <c r="H1" s="467"/>
    </row>
    <row r="2" spans="1:8" ht="13.5" customHeight="1" thickBot="1" x14ac:dyDescent="0.2">
      <c r="A2" s="484"/>
      <c r="B2" s="484"/>
      <c r="C2" s="484"/>
      <c r="D2" s="653"/>
      <c r="E2" s="653"/>
      <c r="F2" s="653"/>
    </row>
    <row r="3" spans="1:8" ht="18" customHeight="1" x14ac:dyDescent="0.15">
      <c r="A3" s="513" t="s">
        <v>229</v>
      </c>
      <c r="B3" s="514" t="s">
        <v>442</v>
      </c>
      <c r="C3" s="490"/>
      <c r="D3" s="487" t="s">
        <v>354</v>
      </c>
      <c r="E3" s="488"/>
      <c r="F3" s="488"/>
      <c r="G3" s="488"/>
      <c r="H3" s="488"/>
    </row>
    <row r="4" spans="1:8" ht="18" customHeight="1" x14ac:dyDescent="0.15">
      <c r="A4" s="514"/>
      <c r="B4" s="113" t="s">
        <v>295</v>
      </c>
      <c r="C4" s="41" t="s">
        <v>296</v>
      </c>
      <c r="D4" s="41" t="s">
        <v>297</v>
      </c>
      <c r="E4" s="41" t="s">
        <v>298</v>
      </c>
      <c r="F4" s="52" t="s">
        <v>299</v>
      </c>
      <c r="G4" s="41" t="s">
        <v>355</v>
      </c>
      <c r="H4" s="52" t="s">
        <v>356</v>
      </c>
    </row>
    <row r="5" spans="1:8" x14ac:dyDescent="0.15">
      <c r="A5" s="32" t="s">
        <v>848</v>
      </c>
      <c r="B5" s="189">
        <v>40983</v>
      </c>
      <c r="C5" s="189">
        <v>13819</v>
      </c>
      <c r="D5" s="190">
        <v>1207</v>
      </c>
      <c r="E5" s="186">
        <v>79</v>
      </c>
      <c r="F5" s="186">
        <v>7</v>
      </c>
      <c r="G5" s="190">
        <v>107</v>
      </c>
      <c r="H5" s="184">
        <v>6</v>
      </c>
    </row>
    <row r="6" spans="1:8" x14ac:dyDescent="0.15">
      <c r="A6" s="32" t="s">
        <v>555</v>
      </c>
      <c r="B6" s="189">
        <v>37190</v>
      </c>
      <c r="C6" s="189">
        <v>12972</v>
      </c>
      <c r="D6" s="190">
        <v>1202</v>
      </c>
      <c r="E6" s="186">
        <v>68</v>
      </c>
      <c r="F6" s="186">
        <v>8</v>
      </c>
      <c r="G6" s="190">
        <v>87</v>
      </c>
      <c r="H6" s="184">
        <v>6</v>
      </c>
    </row>
    <row r="7" spans="1:8" x14ac:dyDescent="0.15">
      <c r="A7" s="32" t="s">
        <v>641</v>
      </c>
      <c r="B7" s="189">
        <v>32340</v>
      </c>
      <c r="C7" s="189">
        <v>12885</v>
      </c>
      <c r="D7" s="189">
        <v>953</v>
      </c>
      <c r="E7" s="189">
        <v>57</v>
      </c>
      <c r="F7" s="189">
        <v>7</v>
      </c>
      <c r="G7" s="190">
        <v>48</v>
      </c>
      <c r="H7" s="184">
        <v>5</v>
      </c>
    </row>
    <row r="8" spans="1:8" x14ac:dyDescent="0.15">
      <c r="A8" s="32" t="s">
        <v>710</v>
      </c>
      <c r="B8" s="189">
        <v>28863</v>
      </c>
      <c r="C8" s="189">
        <v>13248</v>
      </c>
      <c r="D8" s="189">
        <v>1032</v>
      </c>
      <c r="E8" s="189">
        <v>51</v>
      </c>
      <c r="F8" s="189">
        <v>7</v>
      </c>
      <c r="G8" s="190">
        <v>0</v>
      </c>
      <c r="H8" s="184">
        <v>7</v>
      </c>
    </row>
    <row r="9" spans="1:8" x14ac:dyDescent="0.15">
      <c r="A9" s="32" t="s">
        <v>849</v>
      </c>
      <c r="B9" s="189">
        <v>25414</v>
      </c>
      <c r="C9" s="189">
        <v>12901</v>
      </c>
      <c r="D9" s="189">
        <v>922</v>
      </c>
      <c r="E9" s="189">
        <v>46</v>
      </c>
      <c r="F9" s="189">
        <v>7</v>
      </c>
      <c r="G9" s="189">
        <v>0</v>
      </c>
      <c r="H9" s="189">
        <v>2</v>
      </c>
    </row>
    <row r="10" spans="1:8" ht="10.5" customHeight="1" x14ac:dyDescent="0.15">
      <c r="A10" s="32"/>
      <c r="B10" s="189"/>
      <c r="C10" s="189"/>
      <c r="D10" s="190"/>
      <c r="E10" s="189"/>
      <c r="F10" s="234"/>
      <c r="G10" s="190"/>
      <c r="H10" s="189"/>
    </row>
    <row r="11" spans="1:8" x14ac:dyDescent="0.15">
      <c r="A11" s="32" t="s">
        <v>850</v>
      </c>
      <c r="B11" s="208">
        <v>2177</v>
      </c>
      <c r="C11" s="235">
        <v>1505</v>
      </c>
      <c r="D11" s="205">
        <v>103</v>
      </c>
      <c r="E11" s="236">
        <v>6</v>
      </c>
      <c r="F11" s="158">
        <v>0</v>
      </c>
      <c r="G11" s="205">
        <v>0</v>
      </c>
      <c r="H11" s="205">
        <v>1</v>
      </c>
    </row>
    <row r="12" spans="1:8" x14ac:dyDescent="0.15">
      <c r="A12" s="32" t="s">
        <v>81</v>
      </c>
      <c r="B12" s="208">
        <v>2230</v>
      </c>
      <c r="C12" s="235">
        <v>1303</v>
      </c>
      <c r="D12" s="205">
        <v>89</v>
      </c>
      <c r="E12" s="236">
        <v>4</v>
      </c>
      <c r="F12" s="159">
        <v>0</v>
      </c>
      <c r="G12" s="205">
        <v>0</v>
      </c>
      <c r="H12" s="205">
        <v>0</v>
      </c>
    </row>
    <row r="13" spans="1:8" x14ac:dyDescent="0.15">
      <c r="A13" s="32" t="s">
        <v>82</v>
      </c>
      <c r="B13" s="208">
        <v>2119</v>
      </c>
      <c r="C13" s="235">
        <v>998</v>
      </c>
      <c r="D13" s="205">
        <v>87</v>
      </c>
      <c r="E13" s="236">
        <v>2</v>
      </c>
      <c r="F13" s="159">
        <v>0</v>
      </c>
      <c r="G13" s="205">
        <v>0</v>
      </c>
      <c r="H13" s="205">
        <v>0</v>
      </c>
    </row>
    <row r="14" spans="1:8" x14ac:dyDescent="0.15">
      <c r="A14" s="32" t="s">
        <v>83</v>
      </c>
      <c r="B14" s="208">
        <v>2391</v>
      </c>
      <c r="C14" s="235">
        <v>945</v>
      </c>
      <c r="D14" s="205">
        <v>63</v>
      </c>
      <c r="E14" s="236">
        <v>2</v>
      </c>
      <c r="F14" s="159">
        <v>0</v>
      </c>
      <c r="G14" s="205">
        <v>0</v>
      </c>
      <c r="H14" s="205">
        <v>0</v>
      </c>
    </row>
    <row r="15" spans="1:8" ht="10.5" customHeight="1" x14ac:dyDescent="0.15">
      <c r="A15" s="7"/>
      <c r="B15" s="237"/>
      <c r="C15" s="235"/>
      <c r="D15" s="204"/>
      <c r="E15" s="204"/>
      <c r="F15" s="204"/>
      <c r="G15" s="204"/>
      <c r="H15" s="205"/>
    </row>
    <row r="16" spans="1:8" x14ac:dyDescent="0.15">
      <c r="A16" s="32" t="s">
        <v>84</v>
      </c>
      <c r="B16" s="208">
        <v>2283</v>
      </c>
      <c r="C16" s="235">
        <v>892</v>
      </c>
      <c r="D16" s="236">
        <v>62</v>
      </c>
      <c r="E16" s="236">
        <v>2</v>
      </c>
      <c r="F16" s="159">
        <v>2</v>
      </c>
      <c r="G16" s="236">
        <v>0</v>
      </c>
      <c r="H16" s="205">
        <v>0</v>
      </c>
    </row>
    <row r="17" spans="1:8" x14ac:dyDescent="0.15">
      <c r="A17" s="32" t="s">
        <v>85</v>
      </c>
      <c r="B17" s="208">
        <v>2118</v>
      </c>
      <c r="C17" s="235">
        <v>1210</v>
      </c>
      <c r="D17" s="205">
        <v>64</v>
      </c>
      <c r="E17" s="236">
        <v>2</v>
      </c>
      <c r="F17" s="159">
        <v>0</v>
      </c>
      <c r="G17" s="205">
        <v>0</v>
      </c>
      <c r="H17" s="205">
        <v>0</v>
      </c>
    </row>
    <row r="18" spans="1:8" x14ac:dyDescent="0.15">
      <c r="A18" s="32" t="s">
        <v>86</v>
      </c>
      <c r="B18" s="208">
        <v>2215</v>
      </c>
      <c r="C18" s="235">
        <v>1001</v>
      </c>
      <c r="D18" s="205">
        <v>80</v>
      </c>
      <c r="E18" s="236">
        <v>2</v>
      </c>
      <c r="F18" s="159">
        <v>0</v>
      </c>
      <c r="G18" s="205">
        <v>0</v>
      </c>
      <c r="H18" s="205">
        <v>0</v>
      </c>
    </row>
    <row r="19" spans="1:8" x14ac:dyDescent="0.15">
      <c r="A19" s="32" t="s">
        <v>87</v>
      </c>
      <c r="B19" s="208">
        <v>1928</v>
      </c>
      <c r="C19" s="235">
        <v>938</v>
      </c>
      <c r="D19" s="205">
        <v>48</v>
      </c>
      <c r="E19" s="236">
        <v>3</v>
      </c>
      <c r="F19" s="159">
        <v>0</v>
      </c>
      <c r="G19" s="205">
        <v>0</v>
      </c>
      <c r="H19" s="205">
        <v>0</v>
      </c>
    </row>
    <row r="20" spans="1:8" ht="10.5" customHeight="1" x14ac:dyDescent="0.15">
      <c r="A20" s="10"/>
      <c r="B20" s="208"/>
      <c r="C20" s="235"/>
      <c r="D20" s="204"/>
      <c r="E20" s="204"/>
      <c r="F20" s="204"/>
      <c r="G20" s="204"/>
      <c r="H20" s="205"/>
    </row>
    <row r="21" spans="1:8" x14ac:dyDescent="0.15">
      <c r="A21" s="32" t="s">
        <v>88</v>
      </c>
      <c r="B21" s="208">
        <v>1978</v>
      </c>
      <c r="C21" s="235">
        <v>836</v>
      </c>
      <c r="D21" s="205">
        <v>80</v>
      </c>
      <c r="E21" s="236">
        <v>6</v>
      </c>
      <c r="F21" s="159">
        <v>3</v>
      </c>
      <c r="G21" s="205">
        <v>0</v>
      </c>
      <c r="H21" s="205">
        <v>0</v>
      </c>
    </row>
    <row r="22" spans="1:8" x14ac:dyDescent="0.15">
      <c r="A22" s="32" t="s">
        <v>851</v>
      </c>
      <c r="B22" s="208">
        <v>2116</v>
      </c>
      <c r="C22" s="235">
        <v>1007</v>
      </c>
      <c r="D22" s="205">
        <v>63</v>
      </c>
      <c r="E22" s="236">
        <v>6</v>
      </c>
      <c r="F22" s="159">
        <v>0</v>
      </c>
      <c r="G22" s="205">
        <v>0</v>
      </c>
      <c r="H22" s="205">
        <v>0</v>
      </c>
    </row>
    <row r="23" spans="1:8" x14ac:dyDescent="0.15">
      <c r="A23" s="32" t="s">
        <v>89</v>
      </c>
      <c r="B23" s="208">
        <v>1879</v>
      </c>
      <c r="C23" s="235">
        <v>1028</v>
      </c>
      <c r="D23" s="205">
        <v>88</v>
      </c>
      <c r="E23" s="236">
        <v>6</v>
      </c>
      <c r="F23" s="159">
        <v>0</v>
      </c>
      <c r="G23" s="205">
        <v>0</v>
      </c>
      <c r="H23" s="205">
        <v>0</v>
      </c>
    </row>
    <row r="24" spans="1:8" ht="14.25" thickBot="1" x14ac:dyDescent="0.2">
      <c r="A24" s="34" t="s">
        <v>90</v>
      </c>
      <c r="B24" s="238">
        <v>1980</v>
      </c>
      <c r="C24" s="239">
        <v>1238</v>
      </c>
      <c r="D24" s="205">
        <v>95</v>
      </c>
      <c r="E24" s="236">
        <v>5</v>
      </c>
      <c r="F24" s="159">
        <v>2</v>
      </c>
      <c r="G24" s="205">
        <v>0</v>
      </c>
      <c r="H24" s="240">
        <v>1</v>
      </c>
    </row>
    <row r="25" spans="1:8" ht="15" customHeight="1" x14ac:dyDescent="0.15">
      <c r="A25" s="652" t="s">
        <v>518</v>
      </c>
      <c r="B25" s="652"/>
      <c r="C25" s="104" t="s">
        <v>712</v>
      </c>
      <c r="D25" s="144"/>
      <c r="E25" s="144"/>
      <c r="F25" s="144"/>
      <c r="G25" s="144"/>
      <c r="H25" s="144"/>
    </row>
    <row r="26" spans="1:8" ht="11.25" customHeight="1" x14ac:dyDescent="0.15">
      <c r="A26" s="145"/>
      <c r="B26" s="145"/>
      <c r="C26" s="9" t="s">
        <v>711</v>
      </c>
      <c r="D26" s="145"/>
      <c r="E26" s="145"/>
      <c r="F26" s="145"/>
      <c r="G26" s="145"/>
      <c r="H26" s="145"/>
    </row>
    <row r="27" spans="1:8" x14ac:dyDescent="0.15">
      <c r="C27" s="1"/>
    </row>
    <row r="28" spans="1:8" x14ac:dyDescent="0.15">
      <c r="C28" s="1"/>
    </row>
    <row r="29" spans="1:8" x14ac:dyDescent="0.15">
      <c r="C29" s="1"/>
    </row>
    <row r="30" spans="1:8" ht="12.75" customHeight="1" x14ac:dyDescent="0.15"/>
    <row r="38" spans="10:10" x14ac:dyDescent="0.15">
      <c r="J38" s="2" t="s">
        <v>489</v>
      </c>
    </row>
  </sheetData>
  <mergeCells count="6">
    <mergeCell ref="A25:B25"/>
    <mergeCell ref="A1:H1"/>
    <mergeCell ref="A3:A4"/>
    <mergeCell ref="B3:C3"/>
    <mergeCell ref="A2:F2"/>
    <mergeCell ref="D3:H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"/>
  <sheetViews>
    <sheetView showGridLines="0" zoomScale="85" zoomScaleNormal="85" workbookViewId="0">
      <selection activeCell="G33" sqref="G33"/>
    </sheetView>
  </sheetViews>
  <sheetFormatPr defaultRowHeight="13.5" x14ac:dyDescent="0.15"/>
  <cols>
    <col min="1" max="1" width="11.375" style="2" customWidth="1"/>
    <col min="2" max="10" width="8.875" style="2" customWidth="1"/>
    <col min="11" max="16384" width="9" style="2"/>
  </cols>
  <sheetData>
    <row r="1" spans="1:10" ht="17.25" x14ac:dyDescent="0.15">
      <c r="A1" s="467" t="s">
        <v>646</v>
      </c>
      <c r="B1" s="467"/>
      <c r="C1" s="467"/>
      <c r="D1" s="467"/>
      <c r="E1" s="467"/>
      <c r="F1" s="467"/>
      <c r="G1" s="467"/>
      <c r="H1" s="467"/>
      <c r="I1" s="467"/>
      <c r="J1" s="467"/>
    </row>
    <row r="2" spans="1:10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495" t="s">
        <v>287</v>
      </c>
      <c r="B3" s="495"/>
      <c r="C3" s="495"/>
      <c r="D3" s="495"/>
      <c r="E3" s="495"/>
      <c r="F3" s="495"/>
      <c r="G3" s="495"/>
      <c r="H3" s="495"/>
      <c r="I3" s="495"/>
      <c r="J3" s="495"/>
    </row>
    <row r="4" spans="1:10" ht="14.25" thickBot="1" x14ac:dyDescent="0.2">
      <c r="A4" s="484" t="s">
        <v>113</v>
      </c>
      <c r="B4" s="484"/>
      <c r="C4" s="484"/>
      <c r="D4" s="484"/>
      <c r="E4" s="484"/>
      <c r="F4" s="484"/>
      <c r="G4" s="484"/>
      <c r="H4" s="484"/>
      <c r="I4" s="484"/>
      <c r="J4" s="484"/>
    </row>
    <row r="5" spans="1:10" ht="17.25" customHeight="1" x14ac:dyDescent="0.15">
      <c r="A5" s="491" t="s">
        <v>166</v>
      </c>
      <c r="B5" s="493" t="s">
        <v>110</v>
      </c>
      <c r="C5" s="493" t="s">
        <v>111</v>
      </c>
      <c r="D5" s="493" t="s">
        <v>112</v>
      </c>
      <c r="E5" s="493" t="s">
        <v>334</v>
      </c>
      <c r="F5" s="493" t="s">
        <v>335</v>
      </c>
      <c r="G5" s="493" t="s">
        <v>332</v>
      </c>
      <c r="H5" s="493" t="s">
        <v>333</v>
      </c>
      <c r="I5" s="496" t="s">
        <v>267</v>
      </c>
      <c r="J5" s="498" t="s">
        <v>268</v>
      </c>
    </row>
    <row r="6" spans="1:10" ht="17.25" customHeight="1" x14ac:dyDescent="0.15">
      <c r="A6" s="492"/>
      <c r="B6" s="494"/>
      <c r="C6" s="494"/>
      <c r="D6" s="494"/>
      <c r="E6" s="494"/>
      <c r="F6" s="494"/>
      <c r="G6" s="494"/>
      <c r="H6" s="494"/>
      <c r="I6" s="497"/>
      <c r="J6" s="499"/>
    </row>
    <row r="7" spans="1:10" ht="13.5" hidden="1" customHeight="1" x14ac:dyDescent="0.15">
      <c r="A7" s="3" t="s">
        <v>618</v>
      </c>
      <c r="B7" s="59">
        <v>1752</v>
      </c>
      <c r="C7" s="56">
        <v>578</v>
      </c>
      <c r="D7" s="56">
        <v>1216</v>
      </c>
      <c r="E7" s="56">
        <v>146</v>
      </c>
      <c r="F7" s="56">
        <v>94</v>
      </c>
      <c r="G7" s="57">
        <v>4450</v>
      </c>
      <c r="H7" s="284">
        <v>2241</v>
      </c>
      <c r="I7" s="9">
        <v>414</v>
      </c>
      <c r="J7" s="9">
        <v>156</v>
      </c>
    </row>
    <row r="8" spans="1:10" ht="13.5" customHeight="1" x14ac:dyDescent="0.15">
      <c r="A8" s="3" t="s">
        <v>866</v>
      </c>
      <c r="B8" s="59">
        <v>1829</v>
      </c>
      <c r="C8" s="56">
        <v>588</v>
      </c>
      <c r="D8" s="56">
        <v>1245</v>
      </c>
      <c r="E8" s="56">
        <v>164</v>
      </c>
      <c r="F8" s="56">
        <v>101</v>
      </c>
      <c r="G8" s="57">
        <v>4972</v>
      </c>
      <c r="H8" s="284">
        <v>2389</v>
      </c>
      <c r="I8" s="54">
        <v>446</v>
      </c>
      <c r="J8" s="54">
        <v>169</v>
      </c>
    </row>
    <row r="9" spans="1:10" ht="13.5" customHeight="1" x14ac:dyDescent="0.15">
      <c r="A9" s="32" t="s">
        <v>443</v>
      </c>
      <c r="B9" s="59">
        <v>1870</v>
      </c>
      <c r="C9" s="56">
        <v>613</v>
      </c>
      <c r="D9" s="56">
        <v>1285</v>
      </c>
      <c r="E9" s="56">
        <v>199</v>
      </c>
      <c r="F9" s="56">
        <v>111</v>
      </c>
      <c r="G9" s="57">
        <v>5335</v>
      </c>
      <c r="H9" s="284">
        <v>2380</v>
      </c>
      <c r="I9" s="56">
        <v>499</v>
      </c>
      <c r="J9" s="56">
        <v>141</v>
      </c>
    </row>
    <row r="10" spans="1:10" ht="13.5" customHeight="1" x14ac:dyDescent="0.15">
      <c r="A10" s="32" t="s">
        <v>507</v>
      </c>
      <c r="B10" s="59">
        <v>1897</v>
      </c>
      <c r="C10" s="56">
        <v>604</v>
      </c>
      <c r="D10" s="56">
        <v>1261</v>
      </c>
      <c r="E10" s="56">
        <v>192</v>
      </c>
      <c r="F10" s="56">
        <v>115</v>
      </c>
      <c r="G10" s="300">
        <v>5752</v>
      </c>
      <c r="H10" s="284">
        <v>2391</v>
      </c>
      <c r="I10" s="56">
        <v>555</v>
      </c>
      <c r="J10" s="56">
        <v>127</v>
      </c>
    </row>
    <row r="11" spans="1:10" ht="13.5" customHeight="1" x14ac:dyDescent="0.15">
      <c r="A11" s="32" t="s">
        <v>619</v>
      </c>
      <c r="B11" s="57" t="s">
        <v>868</v>
      </c>
      <c r="C11" s="57" t="s">
        <v>869</v>
      </c>
      <c r="D11" s="57" t="s">
        <v>870</v>
      </c>
      <c r="E11" s="56">
        <v>152</v>
      </c>
      <c r="F11" s="56">
        <v>121</v>
      </c>
      <c r="G11" s="300">
        <v>6017</v>
      </c>
      <c r="H11" s="284">
        <v>2260</v>
      </c>
      <c r="I11" s="56">
        <v>555</v>
      </c>
      <c r="J11" s="56">
        <v>133</v>
      </c>
    </row>
    <row r="12" spans="1:10" ht="13.5" customHeight="1" thickBot="1" x14ac:dyDescent="0.2">
      <c r="A12" s="34" t="s">
        <v>867</v>
      </c>
      <c r="B12" s="58">
        <v>2013</v>
      </c>
      <c r="C12" s="58">
        <v>593</v>
      </c>
      <c r="D12" s="58">
        <v>1272</v>
      </c>
      <c r="E12" s="58">
        <v>198</v>
      </c>
      <c r="F12" s="58">
        <v>131</v>
      </c>
      <c r="G12" s="222">
        <v>6356</v>
      </c>
      <c r="H12" s="283">
        <v>2137</v>
      </c>
      <c r="I12" s="58">
        <v>583</v>
      </c>
      <c r="J12" s="58">
        <v>124</v>
      </c>
    </row>
    <row r="13" spans="1:10" x14ac:dyDescent="0.15">
      <c r="A13" s="45" t="s">
        <v>511</v>
      </c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15">
      <c r="A14" s="49" t="s">
        <v>871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0" x14ac:dyDescent="0.15">
      <c r="A15" s="49"/>
      <c r="B15" s="45"/>
      <c r="C15" s="45"/>
      <c r="D15" s="45"/>
      <c r="E15" s="45"/>
      <c r="F15" s="45"/>
      <c r="G15" s="45"/>
      <c r="H15" s="45"/>
      <c r="I15" s="45"/>
      <c r="J15" s="45"/>
    </row>
    <row r="16" spans="1:10" x14ac:dyDescent="0.15">
      <c r="A16" s="49" t="s">
        <v>496</v>
      </c>
    </row>
  </sheetData>
  <mergeCells count="13">
    <mergeCell ref="H5:H6"/>
    <mergeCell ref="F5:F6"/>
    <mergeCell ref="E5:E6"/>
    <mergeCell ref="A1:J1"/>
    <mergeCell ref="A3:J3"/>
    <mergeCell ref="A4:J4"/>
    <mergeCell ref="D5:D6"/>
    <mergeCell ref="C5:C6"/>
    <mergeCell ref="B5:B6"/>
    <mergeCell ref="A5:A6"/>
    <mergeCell ref="G5:G6"/>
    <mergeCell ref="I5:I6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31"/>
  <sheetViews>
    <sheetView showGridLines="0" zoomScale="85" zoomScaleNormal="85" workbookViewId="0">
      <selection activeCell="G34" sqref="G34"/>
    </sheetView>
  </sheetViews>
  <sheetFormatPr defaultRowHeight="13.5" x14ac:dyDescent="0.15"/>
  <cols>
    <col min="1" max="1" width="11.25" style="2" customWidth="1"/>
    <col min="2" max="9" width="10.125" style="2" customWidth="1"/>
    <col min="10" max="11" width="8" style="2" customWidth="1"/>
    <col min="12" max="16384" width="9" style="2"/>
  </cols>
  <sheetData>
    <row r="1" spans="1:11" ht="17.25" x14ac:dyDescent="0.15">
      <c r="A1" s="502" t="s">
        <v>647</v>
      </c>
      <c r="B1" s="502"/>
      <c r="C1" s="502"/>
      <c r="D1" s="502"/>
      <c r="E1" s="502"/>
      <c r="F1" s="502"/>
      <c r="G1" s="502"/>
      <c r="H1" s="502"/>
      <c r="I1" s="502"/>
      <c r="J1" s="463"/>
      <c r="K1" s="463"/>
    </row>
    <row r="2" spans="1:11" ht="6.7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4.25" thickBot="1" x14ac:dyDescent="0.2">
      <c r="A3" s="96"/>
      <c r="B3" s="96"/>
      <c r="C3" s="96"/>
      <c r="D3" s="96"/>
      <c r="E3" s="96"/>
      <c r="F3" s="96"/>
      <c r="G3" s="79"/>
      <c r="H3" s="96"/>
      <c r="I3" s="460" t="s">
        <v>571</v>
      </c>
    </row>
    <row r="4" spans="1:11" ht="18" customHeight="1" x14ac:dyDescent="0.15">
      <c r="A4" s="476" t="s">
        <v>125</v>
      </c>
      <c r="B4" s="505" t="s">
        <v>398</v>
      </c>
      <c r="C4" s="506"/>
      <c r="D4" s="507" t="s">
        <v>799</v>
      </c>
      <c r="E4" s="508"/>
      <c r="F4" s="507" t="s">
        <v>715</v>
      </c>
      <c r="G4" s="508"/>
      <c r="H4" s="505" t="s">
        <v>608</v>
      </c>
      <c r="I4" s="509"/>
    </row>
    <row r="5" spans="1:11" ht="15" customHeight="1" x14ac:dyDescent="0.15">
      <c r="A5" s="503"/>
      <c r="B5" s="500" t="s">
        <v>610</v>
      </c>
      <c r="C5" s="500" t="s">
        <v>609</v>
      </c>
      <c r="D5" s="500" t="s">
        <v>610</v>
      </c>
      <c r="E5" s="500" t="s">
        <v>609</v>
      </c>
      <c r="F5" s="500" t="s">
        <v>610</v>
      </c>
      <c r="G5" s="500" t="s">
        <v>609</v>
      </c>
      <c r="H5" s="500" t="s">
        <v>610</v>
      </c>
      <c r="I5" s="500" t="s">
        <v>609</v>
      </c>
    </row>
    <row r="6" spans="1:11" ht="15" customHeight="1" x14ac:dyDescent="0.15">
      <c r="A6" s="504"/>
      <c r="B6" s="501"/>
      <c r="C6" s="501"/>
      <c r="D6" s="501"/>
      <c r="E6" s="501"/>
      <c r="F6" s="501"/>
      <c r="G6" s="501"/>
      <c r="H6" s="501"/>
      <c r="I6" s="501"/>
    </row>
    <row r="7" spans="1:11" ht="13.5" customHeight="1" x14ac:dyDescent="0.15">
      <c r="A7" s="73" t="s">
        <v>896</v>
      </c>
      <c r="B7" s="168">
        <v>189294</v>
      </c>
      <c r="C7" s="169">
        <v>164354</v>
      </c>
      <c r="D7" s="169">
        <v>127602</v>
      </c>
      <c r="E7" s="169">
        <v>124271</v>
      </c>
      <c r="F7" s="169">
        <v>38079</v>
      </c>
      <c r="G7" s="169">
        <v>40083</v>
      </c>
      <c r="H7" s="170">
        <v>23613</v>
      </c>
      <c r="I7" s="170" t="s">
        <v>491</v>
      </c>
    </row>
    <row r="8" spans="1:11" ht="13.5" customHeight="1" x14ac:dyDescent="0.15">
      <c r="A8" s="98" t="s">
        <v>542</v>
      </c>
      <c r="B8" s="168">
        <v>161987</v>
      </c>
      <c r="C8" s="169">
        <v>156048</v>
      </c>
      <c r="D8" s="169">
        <v>124864</v>
      </c>
      <c r="E8" s="169">
        <v>123366</v>
      </c>
      <c r="F8" s="169">
        <v>37123</v>
      </c>
      <c r="G8" s="169">
        <v>32682</v>
      </c>
      <c r="H8" s="170" t="s">
        <v>491</v>
      </c>
      <c r="I8" s="170" t="s">
        <v>491</v>
      </c>
    </row>
    <row r="9" spans="1:11" ht="13.5" customHeight="1" x14ac:dyDescent="0.15">
      <c r="A9" s="82" t="s">
        <v>620</v>
      </c>
      <c r="B9" s="168">
        <v>158824</v>
      </c>
      <c r="C9" s="169">
        <v>149565</v>
      </c>
      <c r="D9" s="169">
        <v>125908</v>
      </c>
      <c r="E9" s="169">
        <v>120097</v>
      </c>
      <c r="F9" s="169">
        <v>32916</v>
      </c>
      <c r="G9" s="169">
        <v>29468</v>
      </c>
      <c r="H9" s="170" t="s">
        <v>491</v>
      </c>
      <c r="I9" s="170" t="s">
        <v>491</v>
      </c>
    </row>
    <row r="10" spans="1:11" ht="13.5" customHeight="1" x14ac:dyDescent="0.15">
      <c r="A10" s="82" t="s">
        <v>698</v>
      </c>
      <c r="B10" s="168">
        <v>160539</v>
      </c>
      <c r="C10" s="169">
        <v>129769</v>
      </c>
      <c r="D10" s="169">
        <v>131262</v>
      </c>
      <c r="E10" s="169">
        <v>107333</v>
      </c>
      <c r="F10" s="169">
        <v>29277</v>
      </c>
      <c r="G10" s="170" t="s">
        <v>905</v>
      </c>
      <c r="H10" s="179" t="s">
        <v>491</v>
      </c>
      <c r="I10" s="179" t="s">
        <v>491</v>
      </c>
    </row>
    <row r="11" spans="1:11" ht="13.5" customHeight="1" x14ac:dyDescent="0.15">
      <c r="A11" s="82" t="s">
        <v>897</v>
      </c>
      <c r="B11" s="168">
        <v>160077</v>
      </c>
      <c r="C11" s="169">
        <v>130894</v>
      </c>
      <c r="D11" s="179">
        <v>132980</v>
      </c>
      <c r="E11" s="179">
        <v>112959</v>
      </c>
      <c r="F11" s="179">
        <v>27097</v>
      </c>
      <c r="G11" s="179">
        <v>17935</v>
      </c>
      <c r="H11" s="179" t="s">
        <v>491</v>
      </c>
      <c r="I11" s="179" t="s">
        <v>491</v>
      </c>
    </row>
    <row r="12" spans="1:11" ht="9.9499999999999993" customHeight="1" x14ac:dyDescent="0.15">
      <c r="A12" s="85"/>
      <c r="B12" s="168"/>
      <c r="C12" s="169"/>
      <c r="D12" s="170"/>
      <c r="F12" s="169"/>
      <c r="G12" s="169"/>
      <c r="H12" s="170"/>
      <c r="I12" s="111"/>
    </row>
    <row r="13" spans="1:11" x14ac:dyDescent="0.15">
      <c r="A13" s="85" t="s">
        <v>898</v>
      </c>
      <c r="B13" s="168">
        <v>12861</v>
      </c>
      <c r="C13" s="176">
        <v>10508</v>
      </c>
      <c r="D13" s="161">
        <v>10639</v>
      </c>
      <c r="E13" s="170">
        <v>8900</v>
      </c>
      <c r="F13" s="157">
        <v>2222</v>
      </c>
      <c r="G13" s="157">
        <v>1608</v>
      </c>
      <c r="H13" s="179" t="s">
        <v>491</v>
      </c>
      <c r="I13" s="179" t="s">
        <v>491</v>
      </c>
      <c r="J13" s="204"/>
      <c r="K13" s="204"/>
    </row>
    <row r="14" spans="1:11" x14ac:dyDescent="0.15">
      <c r="A14" s="85" t="s">
        <v>115</v>
      </c>
      <c r="B14" s="168">
        <v>13270</v>
      </c>
      <c r="C14" s="176">
        <v>11195</v>
      </c>
      <c r="D14" s="161">
        <v>10832</v>
      </c>
      <c r="E14" s="161">
        <v>9523</v>
      </c>
      <c r="F14" s="157">
        <v>2438</v>
      </c>
      <c r="G14" s="157">
        <v>1672</v>
      </c>
      <c r="H14" s="179" t="s">
        <v>491</v>
      </c>
      <c r="I14" s="179" t="s">
        <v>491</v>
      </c>
      <c r="J14" s="204"/>
      <c r="K14" s="204"/>
    </row>
    <row r="15" spans="1:11" x14ac:dyDescent="0.15">
      <c r="A15" s="85" t="s">
        <v>116</v>
      </c>
      <c r="B15" s="168">
        <v>13241</v>
      </c>
      <c r="C15" s="176">
        <v>11035</v>
      </c>
      <c r="D15" s="161">
        <v>11047</v>
      </c>
      <c r="E15" s="161">
        <v>9312</v>
      </c>
      <c r="F15" s="157">
        <v>2194</v>
      </c>
      <c r="G15" s="157">
        <v>1723</v>
      </c>
      <c r="H15" s="179" t="s">
        <v>491</v>
      </c>
      <c r="I15" s="179" t="s">
        <v>491</v>
      </c>
      <c r="J15" s="204"/>
      <c r="K15" s="204"/>
    </row>
    <row r="16" spans="1:11" x14ac:dyDescent="0.15">
      <c r="A16" s="85" t="s">
        <v>117</v>
      </c>
      <c r="B16" s="168">
        <v>14047</v>
      </c>
      <c r="C16" s="176">
        <v>11146</v>
      </c>
      <c r="D16" s="161">
        <v>11626</v>
      </c>
      <c r="E16" s="161">
        <v>9343</v>
      </c>
      <c r="F16" s="157">
        <v>2421</v>
      </c>
      <c r="G16" s="157">
        <v>1803</v>
      </c>
      <c r="H16" s="179" t="s">
        <v>491</v>
      </c>
      <c r="I16" s="179" t="s">
        <v>491</v>
      </c>
      <c r="J16" s="204"/>
      <c r="K16" s="204"/>
    </row>
    <row r="17" spans="1:11" ht="9.9499999999999993" customHeight="1" x14ac:dyDescent="0.15">
      <c r="A17" s="85"/>
      <c r="B17" s="168"/>
      <c r="C17" s="176"/>
      <c r="D17" s="161"/>
      <c r="E17" s="161"/>
      <c r="F17" s="157"/>
      <c r="G17" s="157"/>
      <c r="H17" s="161"/>
      <c r="I17" s="161"/>
      <c r="J17" s="204"/>
      <c r="K17" s="204"/>
    </row>
    <row r="18" spans="1:11" x14ac:dyDescent="0.15">
      <c r="A18" s="85" t="s">
        <v>118</v>
      </c>
      <c r="B18" s="168">
        <v>13253</v>
      </c>
      <c r="C18" s="176">
        <v>10939</v>
      </c>
      <c r="D18" s="161">
        <v>11085</v>
      </c>
      <c r="E18" s="161">
        <v>9392</v>
      </c>
      <c r="F18" s="157">
        <v>2168</v>
      </c>
      <c r="G18" s="157">
        <v>1547</v>
      </c>
      <c r="H18" s="179" t="s">
        <v>491</v>
      </c>
      <c r="I18" s="179" t="s">
        <v>491</v>
      </c>
      <c r="J18" s="204"/>
      <c r="K18" s="204"/>
    </row>
    <row r="19" spans="1:11" x14ac:dyDescent="0.15">
      <c r="A19" s="85" t="s">
        <v>119</v>
      </c>
      <c r="B19" s="168">
        <v>13654</v>
      </c>
      <c r="C19" s="176">
        <v>10875</v>
      </c>
      <c r="D19" s="161">
        <v>11362</v>
      </c>
      <c r="E19" s="161">
        <v>9323</v>
      </c>
      <c r="F19" s="157">
        <v>2292</v>
      </c>
      <c r="G19" s="157">
        <v>1552</v>
      </c>
      <c r="H19" s="179" t="s">
        <v>491</v>
      </c>
      <c r="I19" s="179" t="s">
        <v>491</v>
      </c>
      <c r="J19" s="204"/>
      <c r="K19" s="204"/>
    </row>
    <row r="20" spans="1:11" x14ac:dyDescent="0.15">
      <c r="A20" s="85" t="s">
        <v>120</v>
      </c>
      <c r="B20" s="168">
        <v>14195</v>
      </c>
      <c r="C20" s="176">
        <v>10863</v>
      </c>
      <c r="D20" s="161">
        <v>11879</v>
      </c>
      <c r="E20" s="161">
        <v>9452</v>
      </c>
      <c r="F20" s="157">
        <v>2316</v>
      </c>
      <c r="G20" s="157">
        <v>1411</v>
      </c>
      <c r="H20" s="179" t="s">
        <v>491</v>
      </c>
      <c r="I20" s="179" t="s">
        <v>491</v>
      </c>
      <c r="J20" s="204"/>
      <c r="K20" s="204"/>
    </row>
    <row r="21" spans="1:11" x14ac:dyDescent="0.15">
      <c r="A21" s="85" t="s">
        <v>121</v>
      </c>
      <c r="B21" s="168">
        <v>12426</v>
      </c>
      <c r="C21" s="176">
        <v>10430</v>
      </c>
      <c r="D21" s="161">
        <v>10316</v>
      </c>
      <c r="E21" s="161">
        <v>9223</v>
      </c>
      <c r="F21" s="157">
        <v>2110</v>
      </c>
      <c r="G21" s="157">
        <v>1207</v>
      </c>
      <c r="H21" s="179" t="s">
        <v>491</v>
      </c>
      <c r="I21" s="179" t="s">
        <v>491</v>
      </c>
      <c r="J21" s="204"/>
      <c r="K21" s="204"/>
    </row>
    <row r="22" spans="1:11" ht="9.9499999999999993" customHeight="1" x14ac:dyDescent="0.15">
      <c r="A22" s="85"/>
      <c r="B22" s="168"/>
      <c r="C22" s="176"/>
      <c r="D22" s="161"/>
      <c r="E22" s="161"/>
      <c r="F22" s="157"/>
      <c r="G22" s="157"/>
      <c r="H22" s="161"/>
      <c r="I22" s="161"/>
      <c r="J22" s="204"/>
      <c r="K22" s="204"/>
    </row>
    <row r="23" spans="1:11" ht="13.5" customHeight="1" x14ac:dyDescent="0.15">
      <c r="A23" s="85" t="s">
        <v>122</v>
      </c>
      <c r="B23" s="168">
        <v>13437</v>
      </c>
      <c r="C23" s="176">
        <v>10887</v>
      </c>
      <c r="D23" s="161">
        <v>11118</v>
      </c>
      <c r="E23" s="161">
        <v>9609</v>
      </c>
      <c r="F23" s="157">
        <v>2319</v>
      </c>
      <c r="G23" s="157">
        <v>1278</v>
      </c>
      <c r="H23" s="179" t="s">
        <v>491</v>
      </c>
      <c r="I23" s="179" t="s">
        <v>491</v>
      </c>
      <c r="J23" s="204"/>
      <c r="K23" s="204"/>
    </row>
    <row r="24" spans="1:11" x14ac:dyDescent="0.15">
      <c r="A24" s="85" t="s">
        <v>899</v>
      </c>
      <c r="B24" s="168">
        <v>13291</v>
      </c>
      <c r="C24" s="176">
        <v>11302</v>
      </c>
      <c r="D24" s="161">
        <v>10969</v>
      </c>
      <c r="E24" s="161">
        <v>9849</v>
      </c>
      <c r="F24" s="157">
        <v>2322</v>
      </c>
      <c r="G24" s="157">
        <v>1453</v>
      </c>
      <c r="H24" s="179" t="s">
        <v>491</v>
      </c>
      <c r="I24" s="179" t="s">
        <v>491</v>
      </c>
      <c r="J24" s="204"/>
      <c r="K24" s="204"/>
    </row>
    <row r="25" spans="1:11" x14ac:dyDescent="0.15">
      <c r="A25" s="85" t="s">
        <v>123</v>
      </c>
      <c r="B25" s="168">
        <v>12568</v>
      </c>
      <c r="C25" s="176">
        <v>10603</v>
      </c>
      <c r="D25" s="161">
        <v>10533</v>
      </c>
      <c r="E25" s="161">
        <v>9304</v>
      </c>
      <c r="F25" s="157">
        <v>2035</v>
      </c>
      <c r="G25" s="157">
        <v>1299</v>
      </c>
      <c r="H25" s="179" t="s">
        <v>491</v>
      </c>
      <c r="I25" s="179" t="s">
        <v>491</v>
      </c>
      <c r="J25" s="204"/>
      <c r="K25" s="204"/>
    </row>
    <row r="26" spans="1:11" x14ac:dyDescent="0.15">
      <c r="A26" s="82" t="s">
        <v>124</v>
      </c>
      <c r="B26" s="168">
        <v>13834</v>
      </c>
      <c r="C26" s="176">
        <v>11111</v>
      </c>
      <c r="D26" s="205">
        <v>11574</v>
      </c>
      <c r="E26" s="161">
        <v>9729</v>
      </c>
      <c r="F26" s="208">
        <v>2260</v>
      </c>
      <c r="G26" s="208">
        <v>1382</v>
      </c>
      <c r="H26" s="179" t="s">
        <v>491</v>
      </c>
      <c r="I26" s="179" t="s">
        <v>491</v>
      </c>
      <c r="J26" s="462"/>
      <c r="K26" s="462"/>
    </row>
    <row r="27" spans="1:11" ht="9.9499999999999993" customHeight="1" thickBot="1" x14ac:dyDescent="0.2">
      <c r="A27" s="456"/>
      <c r="B27" s="86"/>
      <c r="C27" s="87"/>
      <c r="D27" s="88"/>
      <c r="E27" s="88"/>
      <c r="F27" s="88"/>
      <c r="G27" s="88"/>
      <c r="H27" s="88"/>
      <c r="I27" s="88"/>
      <c r="J27" s="18"/>
      <c r="K27" s="18"/>
    </row>
    <row r="28" spans="1:11" ht="12" customHeight="1" x14ac:dyDescent="0.15">
      <c r="A28" s="457" t="s">
        <v>901</v>
      </c>
      <c r="B28" s="457"/>
      <c r="C28" s="457"/>
      <c r="D28" s="458"/>
      <c r="E28" s="455"/>
      <c r="F28" s="455"/>
      <c r="G28" s="455"/>
      <c r="H28" s="455"/>
      <c r="I28" s="457"/>
      <c r="J28" s="461"/>
      <c r="K28" s="461"/>
    </row>
    <row r="29" spans="1:11" s="459" customFormat="1" ht="12" customHeight="1" x14ac:dyDescent="0.15">
      <c r="A29" s="459" t="s">
        <v>902</v>
      </c>
    </row>
    <row r="30" spans="1:11" s="459" customFormat="1" ht="12" customHeight="1" x14ac:dyDescent="0.15">
      <c r="A30" s="459" t="s">
        <v>903</v>
      </c>
    </row>
    <row r="31" spans="1:11" s="459" customFormat="1" ht="12" customHeight="1" x14ac:dyDescent="0.15">
      <c r="A31" s="459" t="s">
        <v>904</v>
      </c>
    </row>
  </sheetData>
  <mergeCells count="14">
    <mergeCell ref="G5:G6"/>
    <mergeCell ref="A1:I1"/>
    <mergeCell ref="A4:A6"/>
    <mergeCell ref="B4:C4"/>
    <mergeCell ref="C5:C6"/>
    <mergeCell ref="B5:B6"/>
    <mergeCell ref="D4:E4"/>
    <mergeCell ref="H4:I4"/>
    <mergeCell ref="H5:H6"/>
    <mergeCell ref="I5:I6"/>
    <mergeCell ref="E5:E6"/>
    <mergeCell ref="D5:D6"/>
    <mergeCell ref="F5:F6"/>
    <mergeCell ref="F4:G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85" zoomScaleNormal="85" workbookViewId="0">
      <selection activeCell="J28" sqref="J28"/>
    </sheetView>
  </sheetViews>
  <sheetFormatPr defaultRowHeight="10.5" x14ac:dyDescent="0.15"/>
  <cols>
    <col min="1" max="1" width="9.375" style="64" customWidth="1"/>
    <col min="2" max="11" width="6.375" style="64" customWidth="1"/>
    <col min="12" max="12" width="7.375" style="64" customWidth="1"/>
    <col min="13" max="14" width="7.625" style="64" customWidth="1"/>
    <col min="15" max="16384" width="9" style="64"/>
  </cols>
  <sheetData>
    <row r="1" spans="1:14" ht="17.25" x14ac:dyDescent="0.2">
      <c r="A1" s="515" t="s">
        <v>648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</row>
    <row r="2" spans="1:14" ht="12" customHeight="1" x14ac:dyDescent="0.2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4" ht="11.25" thickBot="1" x14ac:dyDescent="0.2">
      <c r="N3" s="112" t="s">
        <v>570</v>
      </c>
    </row>
    <row r="4" spans="1:14" ht="16.5" customHeight="1" x14ac:dyDescent="0.15">
      <c r="A4" s="413" t="s">
        <v>611</v>
      </c>
      <c r="B4" s="493" t="s">
        <v>560</v>
      </c>
      <c r="C4" s="491"/>
      <c r="D4" s="513"/>
      <c r="E4" s="487" t="s">
        <v>612</v>
      </c>
      <c r="F4" s="488"/>
      <c r="G4" s="488"/>
      <c r="H4" s="488"/>
      <c r="I4" s="488"/>
      <c r="J4" s="488"/>
      <c r="K4" s="488"/>
      <c r="L4" s="512"/>
      <c r="M4" s="496" t="s">
        <v>569</v>
      </c>
      <c r="N4" s="498" t="s">
        <v>568</v>
      </c>
    </row>
    <row r="5" spans="1:14" ht="24.95" customHeight="1" x14ac:dyDescent="0.15">
      <c r="A5" s="7"/>
      <c r="B5" s="494"/>
      <c r="C5" s="492"/>
      <c r="D5" s="514"/>
      <c r="E5" s="450" t="s">
        <v>265</v>
      </c>
      <c r="F5" s="516" t="s">
        <v>566</v>
      </c>
      <c r="G5" s="517"/>
      <c r="H5" s="518"/>
      <c r="I5" s="516" t="s">
        <v>567</v>
      </c>
      <c r="J5" s="517"/>
      <c r="K5" s="518"/>
      <c r="L5" s="408" t="s">
        <v>643</v>
      </c>
      <c r="M5" s="510"/>
      <c r="N5" s="511"/>
    </row>
    <row r="6" spans="1:14" s="241" customFormat="1" ht="19.5" customHeight="1" x14ac:dyDescent="0.15">
      <c r="A6" s="414"/>
      <c r="B6" s="412" t="s">
        <v>265</v>
      </c>
      <c r="C6" s="412" t="s">
        <v>561</v>
      </c>
      <c r="D6" s="412" t="s">
        <v>562</v>
      </c>
      <c r="E6" s="409"/>
      <c r="F6" s="412" t="s">
        <v>563</v>
      </c>
      <c r="G6" s="412" t="s">
        <v>564</v>
      </c>
      <c r="H6" s="412" t="s">
        <v>562</v>
      </c>
      <c r="I6" s="412" t="s">
        <v>563</v>
      </c>
      <c r="J6" s="412" t="s">
        <v>564</v>
      </c>
      <c r="K6" s="412" t="s">
        <v>562</v>
      </c>
      <c r="L6" s="52" t="s">
        <v>563</v>
      </c>
      <c r="M6" s="497"/>
      <c r="N6" s="499"/>
    </row>
    <row r="7" spans="1:14" ht="3.75" customHeight="1" x14ac:dyDescent="0.15">
      <c r="A7" s="242"/>
      <c r="B7" s="243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</row>
    <row r="8" spans="1:14" ht="13.5" hidden="1" customHeight="1" x14ac:dyDescent="0.15">
      <c r="A8" s="244" t="s">
        <v>705</v>
      </c>
      <c r="B8" s="245">
        <v>365</v>
      </c>
      <c r="C8" s="249">
        <v>365</v>
      </c>
      <c r="D8" s="249">
        <v>4</v>
      </c>
      <c r="E8" s="249">
        <v>14741</v>
      </c>
      <c r="F8" s="249">
        <v>2710</v>
      </c>
      <c r="G8" s="249">
        <v>299</v>
      </c>
      <c r="H8" s="249">
        <v>151</v>
      </c>
      <c r="I8" s="249">
        <v>7831</v>
      </c>
      <c r="J8" s="249">
        <v>2878</v>
      </c>
      <c r="K8" s="249">
        <v>237</v>
      </c>
      <c r="L8" s="249" t="s">
        <v>485</v>
      </c>
      <c r="M8" s="249">
        <v>302</v>
      </c>
      <c r="N8" s="251">
        <v>40.4</v>
      </c>
    </row>
    <row r="9" spans="1:14" ht="13.5" customHeight="1" x14ac:dyDescent="0.15">
      <c r="A9" s="244" t="s">
        <v>863</v>
      </c>
      <c r="B9" s="245">
        <v>365</v>
      </c>
      <c r="C9" s="249">
        <v>365</v>
      </c>
      <c r="D9" s="249">
        <v>4</v>
      </c>
      <c r="E9" s="249">
        <v>11914</v>
      </c>
      <c r="F9" s="249">
        <v>2286</v>
      </c>
      <c r="G9" s="249">
        <v>222</v>
      </c>
      <c r="H9" s="249">
        <v>109</v>
      </c>
      <c r="I9" s="249">
        <v>6649</v>
      </c>
      <c r="J9" s="249">
        <v>2399</v>
      </c>
      <c r="K9" s="249">
        <v>249</v>
      </c>
      <c r="L9" s="249" t="s">
        <v>485</v>
      </c>
      <c r="M9" s="249">
        <v>331</v>
      </c>
      <c r="N9" s="251">
        <v>32.6</v>
      </c>
    </row>
    <row r="10" spans="1:14" ht="13.5" customHeight="1" x14ac:dyDescent="0.15">
      <c r="A10" s="244" t="s">
        <v>565</v>
      </c>
      <c r="B10" s="245">
        <v>366</v>
      </c>
      <c r="C10" s="249">
        <v>366</v>
      </c>
      <c r="D10" s="249">
        <v>4</v>
      </c>
      <c r="E10" s="249">
        <v>12494</v>
      </c>
      <c r="F10" s="249">
        <v>2334</v>
      </c>
      <c r="G10" s="249">
        <v>254</v>
      </c>
      <c r="H10" s="249">
        <v>107</v>
      </c>
      <c r="I10" s="249">
        <v>6979</v>
      </c>
      <c r="J10" s="249">
        <v>2553</v>
      </c>
      <c r="K10" s="249">
        <v>267</v>
      </c>
      <c r="L10" s="249" t="s">
        <v>485</v>
      </c>
      <c r="M10" s="249">
        <v>271</v>
      </c>
      <c r="N10" s="251">
        <v>34.1</v>
      </c>
    </row>
    <row r="11" spans="1:14" ht="13.5" customHeight="1" x14ac:dyDescent="0.15">
      <c r="A11" s="244" t="s">
        <v>621</v>
      </c>
      <c r="B11" s="245">
        <v>365</v>
      </c>
      <c r="C11" s="249">
        <v>365</v>
      </c>
      <c r="D11" s="249">
        <v>5</v>
      </c>
      <c r="E11" s="249">
        <v>13176</v>
      </c>
      <c r="F11" s="249">
        <v>2717</v>
      </c>
      <c r="G11" s="249">
        <v>355</v>
      </c>
      <c r="H11" s="249">
        <v>141</v>
      </c>
      <c r="I11" s="249">
        <v>6609</v>
      </c>
      <c r="J11" s="249">
        <v>2550</v>
      </c>
      <c r="K11" s="249">
        <v>287</v>
      </c>
      <c r="L11" s="249">
        <v>517</v>
      </c>
      <c r="M11" s="249">
        <v>329</v>
      </c>
      <c r="N11" s="251">
        <v>36.1</v>
      </c>
    </row>
    <row r="12" spans="1:14" ht="13.5" customHeight="1" x14ac:dyDescent="0.15">
      <c r="A12" s="244" t="s">
        <v>704</v>
      </c>
      <c r="B12" s="245">
        <v>365</v>
      </c>
      <c r="C12" s="249">
        <v>365</v>
      </c>
      <c r="D12" s="249">
        <v>4</v>
      </c>
      <c r="E12" s="249">
        <v>13848</v>
      </c>
      <c r="F12" s="249">
        <v>2958</v>
      </c>
      <c r="G12" s="249">
        <v>325</v>
      </c>
      <c r="H12" s="249">
        <v>118</v>
      </c>
      <c r="I12" s="249">
        <v>7038</v>
      </c>
      <c r="J12" s="249">
        <v>2447</v>
      </c>
      <c r="K12" s="249">
        <v>268</v>
      </c>
      <c r="L12" s="249">
        <v>694</v>
      </c>
      <c r="M12" s="249">
        <v>350</v>
      </c>
      <c r="N12" s="251">
        <v>37.9</v>
      </c>
    </row>
    <row r="13" spans="1:14" ht="13.5" customHeight="1" thickBot="1" x14ac:dyDescent="0.2">
      <c r="A13" s="246" t="s">
        <v>864</v>
      </c>
      <c r="B13" s="247">
        <v>365</v>
      </c>
      <c r="C13" s="250">
        <v>365</v>
      </c>
      <c r="D13" s="250">
        <v>4</v>
      </c>
      <c r="E13" s="250">
        <v>14455</v>
      </c>
      <c r="F13" s="250">
        <v>3294</v>
      </c>
      <c r="G13" s="250">
        <v>367</v>
      </c>
      <c r="H13" s="250">
        <v>273</v>
      </c>
      <c r="I13" s="250">
        <v>6878</v>
      </c>
      <c r="J13" s="250">
        <v>2430</v>
      </c>
      <c r="K13" s="250">
        <v>487</v>
      </c>
      <c r="L13" s="250">
        <v>726</v>
      </c>
      <c r="M13" s="250">
        <v>331</v>
      </c>
      <c r="N13" s="252">
        <v>39.6</v>
      </c>
    </row>
    <row r="14" spans="1:14" x14ac:dyDescent="0.15">
      <c r="A14" s="64" t="s">
        <v>865</v>
      </c>
    </row>
  </sheetData>
  <mergeCells count="7">
    <mergeCell ref="M4:M6"/>
    <mergeCell ref="N4:N6"/>
    <mergeCell ref="E4:L4"/>
    <mergeCell ref="B4:D5"/>
    <mergeCell ref="A1:N1"/>
    <mergeCell ref="F5:H5"/>
    <mergeCell ref="I5:K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2"/>
  <sheetViews>
    <sheetView showGridLines="0" zoomScaleNormal="100" workbookViewId="0">
      <selection activeCell="H31" sqref="H31"/>
    </sheetView>
  </sheetViews>
  <sheetFormatPr defaultColWidth="9.625" defaultRowHeight="13.5" x14ac:dyDescent="0.15"/>
  <cols>
    <col min="1" max="1" width="9.625" style="71" customWidth="1"/>
    <col min="2" max="9" width="10.125" style="71" customWidth="1"/>
    <col min="10" max="14" width="9.625" style="71" customWidth="1"/>
    <col min="15" max="16384" width="9.625" style="89"/>
  </cols>
  <sheetData>
    <row r="1" spans="1:14" ht="17.25" x14ac:dyDescent="0.15">
      <c r="A1" s="502" t="s">
        <v>649</v>
      </c>
      <c r="B1" s="502"/>
      <c r="C1" s="502"/>
      <c r="D1" s="502"/>
      <c r="E1" s="502"/>
      <c r="F1" s="502"/>
      <c r="G1" s="502"/>
      <c r="H1" s="502"/>
      <c r="I1" s="502"/>
      <c r="J1" s="146"/>
      <c r="K1" s="146"/>
      <c r="L1" s="146"/>
      <c r="M1" s="146"/>
      <c r="N1" s="146"/>
    </row>
    <row r="3" spans="1:14" ht="14.25" customHeight="1" x14ac:dyDescent="0.15">
      <c r="A3" s="519" t="s">
        <v>681</v>
      </c>
      <c r="B3" s="519"/>
      <c r="C3" s="519"/>
      <c r="D3" s="519"/>
      <c r="E3" s="519"/>
      <c r="F3" s="519"/>
      <c r="G3" s="519"/>
      <c r="H3" s="212"/>
      <c r="I3" s="212"/>
    </row>
    <row r="4" spans="1:14" ht="14.25" customHeight="1" x14ac:dyDescent="0.15">
      <c r="A4" s="521" t="s">
        <v>490</v>
      </c>
      <c r="B4" s="521"/>
      <c r="C4" s="521"/>
      <c r="D4" s="521"/>
      <c r="E4" s="521"/>
      <c r="F4" s="521"/>
      <c r="G4" s="521"/>
      <c r="H4" s="521"/>
      <c r="I4" s="521"/>
    </row>
    <row r="5" spans="1:14" x14ac:dyDescent="0.15">
      <c r="A5" s="521" t="s">
        <v>419</v>
      </c>
      <c r="B5" s="521"/>
      <c r="C5" s="521"/>
      <c r="D5" s="521"/>
      <c r="E5" s="521"/>
      <c r="F5" s="521"/>
      <c r="G5" s="521"/>
      <c r="H5" s="521"/>
      <c r="I5" s="521"/>
    </row>
    <row r="6" spans="1:14" ht="7.5" customHeight="1" x14ac:dyDescent="0.15"/>
    <row r="7" spans="1:14" ht="14.25" thickBot="1" x14ac:dyDescent="0.2">
      <c r="A7" s="522" t="s">
        <v>399</v>
      </c>
      <c r="B7" s="522"/>
      <c r="C7" s="522"/>
      <c r="D7" s="522"/>
      <c r="E7" s="522"/>
      <c r="F7" s="522"/>
      <c r="G7" s="522"/>
      <c r="H7" s="522"/>
      <c r="I7" s="522"/>
      <c r="J7" s="89"/>
      <c r="K7" s="89"/>
      <c r="L7" s="89"/>
      <c r="M7" s="89"/>
      <c r="N7" s="89"/>
    </row>
    <row r="8" spans="1:14" ht="18" customHeight="1" x14ac:dyDescent="0.15">
      <c r="A8" s="523" t="s">
        <v>400</v>
      </c>
      <c r="B8" s="476" t="s">
        <v>401</v>
      </c>
      <c r="C8" s="476"/>
      <c r="D8" s="523"/>
      <c r="E8" s="476" t="s">
        <v>402</v>
      </c>
      <c r="F8" s="476"/>
      <c r="G8" s="523"/>
      <c r="H8" s="162" t="s">
        <v>403</v>
      </c>
      <c r="I8" s="526" t="s">
        <v>404</v>
      </c>
      <c r="J8" s="89"/>
      <c r="K8" s="89"/>
      <c r="L8" s="89"/>
      <c r="M8" s="89"/>
      <c r="N8" s="89"/>
    </row>
    <row r="9" spans="1:14" ht="18" customHeight="1" x14ac:dyDescent="0.15">
      <c r="A9" s="525"/>
      <c r="B9" s="504"/>
      <c r="C9" s="504"/>
      <c r="D9" s="524"/>
      <c r="E9" s="504"/>
      <c r="F9" s="504"/>
      <c r="G9" s="524"/>
      <c r="H9" s="123" t="s">
        <v>405</v>
      </c>
      <c r="I9" s="527"/>
      <c r="J9" s="89"/>
      <c r="K9" s="89"/>
      <c r="L9" s="89"/>
      <c r="M9" s="89"/>
      <c r="N9" s="89"/>
    </row>
    <row r="10" spans="1:14" ht="18" customHeight="1" x14ac:dyDescent="0.15">
      <c r="A10" s="524"/>
      <c r="B10" s="70" t="s">
        <v>256</v>
      </c>
      <c r="C10" s="70" t="s">
        <v>213</v>
      </c>
      <c r="D10" s="70" t="s">
        <v>214</v>
      </c>
      <c r="E10" s="70" t="s">
        <v>256</v>
      </c>
      <c r="F10" s="70" t="s">
        <v>213</v>
      </c>
      <c r="G10" s="70" t="s">
        <v>214</v>
      </c>
      <c r="H10" s="70" t="s">
        <v>406</v>
      </c>
      <c r="I10" s="501"/>
      <c r="J10" s="89"/>
      <c r="K10" s="89"/>
      <c r="L10" s="89"/>
      <c r="M10" s="89"/>
      <c r="N10" s="89"/>
    </row>
    <row r="11" spans="1:14" ht="12" customHeight="1" x14ac:dyDescent="0.15">
      <c r="A11" s="98" t="s">
        <v>802</v>
      </c>
      <c r="B11" s="176">
        <v>3353</v>
      </c>
      <c r="C11" s="176">
        <v>1714</v>
      </c>
      <c r="D11" s="176">
        <v>1639</v>
      </c>
      <c r="E11" s="176">
        <v>4797</v>
      </c>
      <c r="F11" s="176">
        <v>2463</v>
      </c>
      <c r="G11" s="176">
        <v>2334</v>
      </c>
      <c r="H11" s="176">
        <v>15</v>
      </c>
      <c r="I11" s="176">
        <v>109</v>
      </c>
      <c r="J11" s="89"/>
      <c r="K11" s="89"/>
      <c r="L11" s="89"/>
      <c r="M11" s="89"/>
      <c r="N11" s="89"/>
    </row>
    <row r="12" spans="1:14" ht="12" customHeight="1" x14ac:dyDescent="0.15">
      <c r="A12" s="98" t="s">
        <v>543</v>
      </c>
      <c r="B12" s="176">
        <v>3230</v>
      </c>
      <c r="C12" s="176">
        <v>1694</v>
      </c>
      <c r="D12" s="176">
        <v>1536</v>
      </c>
      <c r="E12" s="176">
        <v>4847</v>
      </c>
      <c r="F12" s="176">
        <v>2438</v>
      </c>
      <c r="G12" s="176">
        <v>2409</v>
      </c>
      <c r="H12" s="176">
        <v>10</v>
      </c>
      <c r="I12" s="176">
        <v>128</v>
      </c>
      <c r="J12" s="89"/>
      <c r="K12" s="89"/>
      <c r="L12" s="89"/>
      <c r="M12" s="89"/>
      <c r="N12" s="89"/>
    </row>
    <row r="13" spans="1:14" ht="12" customHeight="1" x14ac:dyDescent="0.15">
      <c r="A13" s="98" t="s">
        <v>622</v>
      </c>
      <c r="B13" s="265">
        <v>3308</v>
      </c>
      <c r="C13" s="265">
        <v>1716</v>
      </c>
      <c r="D13" s="265">
        <v>1592</v>
      </c>
      <c r="E13" s="265">
        <v>4875</v>
      </c>
      <c r="F13" s="265">
        <v>2457</v>
      </c>
      <c r="G13" s="265">
        <v>2418</v>
      </c>
      <c r="H13" s="169">
        <v>5</v>
      </c>
      <c r="I13" s="169">
        <v>107</v>
      </c>
      <c r="J13" s="89"/>
      <c r="K13" s="89"/>
      <c r="L13" s="89"/>
      <c r="M13" s="89"/>
      <c r="N13" s="89"/>
    </row>
    <row r="14" spans="1:14" ht="12" customHeight="1" x14ac:dyDescent="0.15">
      <c r="A14" s="98" t="s">
        <v>729</v>
      </c>
      <c r="B14" s="265">
        <v>3305</v>
      </c>
      <c r="C14" s="265">
        <v>1680</v>
      </c>
      <c r="D14" s="265">
        <v>1625</v>
      </c>
      <c r="E14" s="265">
        <v>5023</v>
      </c>
      <c r="F14" s="265">
        <v>2378</v>
      </c>
      <c r="G14" s="265">
        <v>2645</v>
      </c>
      <c r="H14" s="169">
        <v>8</v>
      </c>
      <c r="I14" s="169">
        <v>113</v>
      </c>
      <c r="J14" s="89"/>
      <c r="K14" s="89"/>
      <c r="L14" s="89"/>
      <c r="M14" s="89"/>
      <c r="N14" s="89"/>
    </row>
    <row r="15" spans="1:14" ht="12" customHeight="1" x14ac:dyDescent="0.15">
      <c r="A15" s="98" t="s">
        <v>803</v>
      </c>
      <c r="B15" s="176">
        <v>3242</v>
      </c>
      <c r="C15" s="176">
        <v>1669</v>
      </c>
      <c r="D15" s="176">
        <v>1573</v>
      </c>
      <c r="E15" s="176">
        <v>4968</v>
      </c>
      <c r="F15" s="176">
        <v>2552</v>
      </c>
      <c r="G15" s="176">
        <v>2416</v>
      </c>
      <c r="H15" s="176">
        <v>5</v>
      </c>
      <c r="I15" s="176">
        <v>90</v>
      </c>
      <c r="J15" s="89"/>
      <c r="K15" s="89"/>
      <c r="L15" s="89"/>
      <c r="M15" s="89"/>
      <c r="N15" s="89"/>
    </row>
    <row r="16" spans="1:14" ht="8.25" customHeight="1" x14ac:dyDescent="0.15">
      <c r="A16" s="99"/>
      <c r="B16" s="175"/>
      <c r="C16" s="175"/>
      <c r="D16" s="175"/>
      <c r="E16" s="175"/>
      <c r="F16" s="175"/>
      <c r="G16" s="175"/>
      <c r="H16" s="175"/>
      <c r="I16" s="175"/>
      <c r="J16" s="89"/>
      <c r="K16" s="89"/>
      <c r="L16" s="89"/>
      <c r="M16" s="89"/>
      <c r="N16" s="89"/>
    </row>
    <row r="17" spans="1:14" ht="12" customHeight="1" x14ac:dyDescent="0.15">
      <c r="A17" s="98" t="s">
        <v>407</v>
      </c>
      <c r="B17" s="266">
        <v>247</v>
      </c>
      <c r="C17" s="208">
        <v>140</v>
      </c>
      <c r="D17" s="208">
        <v>107</v>
      </c>
      <c r="E17" s="266">
        <v>510</v>
      </c>
      <c r="F17" s="208">
        <v>276</v>
      </c>
      <c r="G17" s="208">
        <v>234</v>
      </c>
      <c r="H17" s="205" t="s">
        <v>266</v>
      </c>
      <c r="I17" s="208">
        <v>5</v>
      </c>
      <c r="J17" s="89"/>
      <c r="K17" s="89"/>
      <c r="L17" s="89"/>
      <c r="M17" s="89"/>
      <c r="N17" s="89"/>
    </row>
    <row r="18" spans="1:14" ht="12" customHeight="1" x14ac:dyDescent="0.15">
      <c r="A18" s="98" t="s">
        <v>408</v>
      </c>
      <c r="B18" s="266">
        <v>231</v>
      </c>
      <c r="C18" s="208">
        <v>127</v>
      </c>
      <c r="D18" s="208">
        <v>104</v>
      </c>
      <c r="E18" s="266">
        <v>442</v>
      </c>
      <c r="F18" s="208">
        <v>229</v>
      </c>
      <c r="G18" s="208">
        <v>213</v>
      </c>
      <c r="H18" s="205" t="s">
        <v>266</v>
      </c>
      <c r="I18" s="208">
        <v>2</v>
      </c>
      <c r="J18" s="89"/>
      <c r="K18" s="89"/>
      <c r="L18" s="89"/>
      <c r="M18" s="89"/>
      <c r="N18" s="89"/>
    </row>
    <row r="19" spans="1:14" ht="12" customHeight="1" x14ac:dyDescent="0.15">
      <c r="A19" s="98" t="s">
        <v>409</v>
      </c>
      <c r="B19" s="266">
        <v>240</v>
      </c>
      <c r="C19" s="208">
        <v>126</v>
      </c>
      <c r="D19" s="208">
        <v>114</v>
      </c>
      <c r="E19" s="266">
        <v>414</v>
      </c>
      <c r="F19" s="208">
        <v>222</v>
      </c>
      <c r="G19" s="208">
        <v>192</v>
      </c>
      <c r="H19" s="205" t="s">
        <v>266</v>
      </c>
      <c r="I19" s="208">
        <v>10</v>
      </c>
      <c r="J19" s="89"/>
      <c r="K19" s="89"/>
      <c r="L19" s="89"/>
      <c r="M19" s="89"/>
      <c r="N19" s="89"/>
    </row>
    <row r="20" spans="1:14" ht="12" customHeight="1" x14ac:dyDescent="0.15">
      <c r="A20" s="98" t="s">
        <v>410</v>
      </c>
      <c r="B20" s="266">
        <v>271</v>
      </c>
      <c r="C20" s="208">
        <v>132</v>
      </c>
      <c r="D20" s="208">
        <v>139</v>
      </c>
      <c r="E20" s="266">
        <v>376</v>
      </c>
      <c r="F20" s="208">
        <v>194</v>
      </c>
      <c r="G20" s="208">
        <v>182</v>
      </c>
      <c r="H20" s="205">
        <v>1</v>
      </c>
      <c r="I20" s="208">
        <v>8</v>
      </c>
      <c r="J20" s="89"/>
      <c r="K20" s="89"/>
      <c r="L20" s="89"/>
      <c r="M20" s="89"/>
      <c r="N20" s="89"/>
    </row>
    <row r="21" spans="1:14" ht="12" customHeight="1" x14ac:dyDescent="0.15">
      <c r="A21" s="98" t="s">
        <v>411</v>
      </c>
      <c r="B21" s="266">
        <v>280</v>
      </c>
      <c r="C21" s="208">
        <v>146</v>
      </c>
      <c r="D21" s="208">
        <v>134</v>
      </c>
      <c r="E21" s="266">
        <v>395</v>
      </c>
      <c r="F21" s="208">
        <v>207</v>
      </c>
      <c r="G21" s="208">
        <v>188</v>
      </c>
      <c r="H21" s="184">
        <v>1</v>
      </c>
      <c r="I21" s="184">
        <v>3</v>
      </c>
      <c r="J21" s="89"/>
      <c r="K21" s="89"/>
      <c r="L21" s="89"/>
      <c r="M21" s="89"/>
      <c r="N21" s="89"/>
    </row>
    <row r="22" spans="1:14" ht="12" customHeight="1" x14ac:dyDescent="0.15">
      <c r="A22" s="98" t="s">
        <v>412</v>
      </c>
      <c r="B22" s="266">
        <v>275</v>
      </c>
      <c r="C22" s="208">
        <v>136</v>
      </c>
      <c r="D22" s="208">
        <v>139</v>
      </c>
      <c r="E22" s="266">
        <v>375</v>
      </c>
      <c r="F22" s="208">
        <v>183</v>
      </c>
      <c r="G22" s="208">
        <v>192</v>
      </c>
      <c r="H22" s="184">
        <v>1</v>
      </c>
      <c r="I22" s="208">
        <v>5</v>
      </c>
      <c r="J22" s="89"/>
      <c r="K22" s="89"/>
      <c r="L22" s="89"/>
      <c r="M22" s="89"/>
      <c r="N22" s="89"/>
    </row>
    <row r="23" spans="1:14" ht="12" customHeight="1" x14ac:dyDescent="0.15">
      <c r="A23" s="98" t="s">
        <v>413</v>
      </c>
      <c r="B23" s="266">
        <v>286</v>
      </c>
      <c r="C23" s="208">
        <v>141</v>
      </c>
      <c r="D23" s="208">
        <v>145</v>
      </c>
      <c r="E23" s="266">
        <v>399</v>
      </c>
      <c r="F23" s="208">
        <v>195</v>
      </c>
      <c r="G23" s="208">
        <v>204</v>
      </c>
      <c r="H23" s="184" t="s">
        <v>266</v>
      </c>
      <c r="I23" s="208">
        <v>11</v>
      </c>
      <c r="J23" s="89"/>
      <c r="K23" s="89"/>
      <c r="L23" s="89"/>
      <c r="M23" s="89"/>
      <c r="N23" s="89"/>
    </row>
    <row r="24" spans="1:14" ht="12" customHeight="1" x14ac:dyDescent="0.15">
      <c r="A24" s="98" t="s">
        <v>414</v>
      </c>
      <c r="B24" s="266">
        <v>287</v>
      </c>
      <c r="C24" s="208">
        <v>148</v>
      </c>
      <c r="D24" s="208">
        <v>139</v>
      </c>
      <c r="E24" s="266">
        <v>382</v>
      </c>
      <c r="F24" s="208">
        <v>196</v>
      </c>
      <c r="G24" s="208">
        <v>186</v>
      </c>
      <c r="H24" s="184" t="s">
        <v>266</v>
      </c>
      <c r="I24" s="208">
        <v>10</v>
      </c>
      <c r="J24" s="89"/>
      <c r="K24" s="89"/>
      <c r="L24" s="89"/>
      <c r="M24" s="89"/>
      <c r="N24" s="89"/>
    </row>
    <row r="25" spans="1:14" ht="12" customHeight="1" x14ac:dyDescent="0.15">
      <c r="A25" s="98" t="s">
        <v>415</v>
      </c>
      <c r="B25" s="266">
        <v>300</v>
      </c>
      <c r="C25" s="208">
        <v>147</v>
      </c>
      <c r="D25" s="208">
        <v>153</v>
      </c>
      <c r="E25" s="266">
        <v>384</v>
      </c>
      <c r="F25" s="208">
        <v>191</v>
      </c>
      <c r="G25" s="208">
        <v>193</v>
      </c>
      <c r="H25" s="184">
        <v>1</v>
      </c>
      <c r="I25" s="208">
        <v>11</v>
      </c>
      <c r="J25" s="89"/>
      <c r="K25" s="89"/>
      <c r="L25" s="89"/>
      <c r="M25" s="89"/>
      <c r="N25" s="89"/>
    </row>
    <row r="26" spans="1:14" ht="12" customHeight="1" x14ac:dyDescent="0.15">
      <c r="A26" s="98" t="s">
        <v>416</v>
      </c>
      <c r="B26" s="266">
        <v>291</v>
      </c>
      <c r="C26" s="208">
        <v>156</v>
      </c>
      <c r="D26" s="208">
        <v>135</v>
      </c>
      <c r="E26" s="266">
        <v>418</v>
      </c>
      <c r="F26" s="208">
        <v>219</v>
      </c>
      <c r="G26" s="208">
        <v>199</v>
      </c>
      <c r="H26" s="205" t="s">
        <v>266</v>
      </c>
      <c r="I26" s="208">
        <v>5</v>
      </c>
      <c r="J26" s="89"/>
      <c r="K26" s="89"/>
      <c r="L26" s="89"/>
      <c r="M26" s="89"/>
      <c r="N26" s="89"/>
    </row>
    <row r="27" spans="1:14" ht="12" customHeight="1" x14ac:dyDescent="0.15">
      <c r="A27" s="98" t="s">
        <v>417</v>
      </c>
      <c r="B27" s="266">
        <v>269</v>
      </c>
      <c r="C27" s="208">
        <v>146</v>
      </c>
      <c r="D27" s="208">
        <v>123</v>
      </c>
      <c r="E27" s="266">
        <v>424</v>
      </c>
      <c r="F27" s="208">
        <v>211</v>
      </c>
      <c r="G27" s="208">
        <v>213</v>
      </c>
      <c r="H27" s="205" t="s">
        <v>266</v>
      </c>
      <c r="I27" s="208">
        <v>8</v>
      </c>
      <c r="J27" s="89"/>
      <c r="K27" s="89"/>
      <c r="L27" s="89"/>
      <c r="M27" s="89"/>
      <c r="N27" s="89"/>
    </row>
    <row r="28" spans="1:14" ht="12" customHeight="1" thickBot="1" x14ac:dyDescent="0.2">
      <c r="A28" s="98" t="s">
        <v>418</v>
      </c>
      <c r="B28" s="266">
        <v>265</v>
      </c>
      <c r="C28" s="238">
        <v>124</v>
      </c>
      <c r="D28" s="238">
        <v>141</v>
      </c>
      <c r="E28" s="266">
        <v>449</v>
      </c>
      <c r="F28" s="238">
        <v>229</v>
      </c>
      <c r="G28" s="238">
        <v>220</v>
      </c>
      <c r="H28" s="184">
        <v>1</v>
      </c>
      <c r="I28" s="238">
        <v>12</v>
      </c>
      <c r="J28" s="89"/>
      <c r="K28" s="89"/>
      <c r="L28" s="89"/>
      <c r="M28" s="89"/>
      <c r="N28" s="89"/>
    </row>
    <row r="29" spans="1:14" ht="12" customHeight="1" x14ac:dyDescent="0.15">
      <c r="A29" s="520" t="s">
        <v>512</v>
      </c>
      <c r="B29" s="520"/>
      <c r="C29" s="520"/>
      <c r="D29" s="520"/>
      <c r="E29" s="520"/>
      <c r="F29" s="520"/>
      <c r="G29" s="520"/>
      <c r="H29" s="520"/>
      <c r="I29" s="520"/>
      <c r="J29" s="89"/>
      <c r="K29" s="89"/>
      <c r="L29" s="89"/>
      <c r="M29" s="89"/>
      <c r="N29" s="89"/>
    </row>
    <row r="30" spans="1:14" x14ac:dyDescent="0.15">
      <c r="M30" s="89"/>
      <c r="N30" s="89"/>
    </row>
    <row r="31" spans="1:14" x14ac:dyDescent="0.15">
      <c r="M31" s="89"/>
      <c r="N31" s="89"/>
    </row>
    <row r="32" spans="1:14" x14ac:dyDescent="0.15">
      <c r="M32" s="89"/>
      <c r="N32" s="89"/>
    </row>
  </sheetData>
  <mergeCells count="10">
    <mergeCell ref="A3:G3"/>
    <mergeCell ref="A1:I1"/>
    <mergeCell ref="A29:I29"/>
    <mergeCell ref="A4:I4"/>
    <mergeCell ref="A5:I5"/>
    <mergeCell ref="A7:I7"/>
    <mergeCell ref="B8:D9"/>
    <mergeCell ref="A8:A10"/>
    <mergeCell ref="I8:I10"/>
    <mergeCell ref="E8:G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47"/>
  <sheetViews>
    <sheetView showGridLines="0" zoomScaleNormal="100" workbookViewId="0">
      <selection activeCell="B12" sqref="B12"/>
    </sheetView>
  </sheetViews>
  <sheetFormatPr defaultRowHeight="13.5" x14ac:dyDescent="0.15"/>
  <cols>
    <col min="1" max="1" width="11.25" style="89" customWidth="1"/>
    <col min="2" max="2" width="7.875" style="89" customWidth="1"/>
    <col min="3" max="13" width="6.625" style="89" customWidth="1"/>
    <col min="14" max="14" width="1.5" style="89" hidden="1" customWidth="1"/>
    <col min="15" max="16384" width="9" style="89"/>
  </cols>
  <sheetData>
    <row r="1" spans="1:14" ht="17.25" x14ac:dyDescent="0.15">
      <c r="A1" s="502" t="s">
        <v>650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</row>
    <row r="2" spans="1:14" ht="6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15">
      <c r="A3" s="521" t="s">
        <v>682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</row>
    <row r="4" spans="1:14" ht="14.25" thickBot="1" x14ac:dyDescent="0.2">
      <c r="A4" s="522" t="s">
        <v>113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</row>
    <row r="5" spans="1:14" ht="18.75" customHeight="1" x14ac:dyDescent="0.15">
      <c r="A5" s="128" t="s">
        <v>336</v>
      </c>
      <c r="B5" s="530" t="s">
        <v>252</v>
      </c>
      <c r="C5" s="526" t="s">
        <v>230</v>
      </c>
      <c r="D5" s="476"/>
      <c r="E5" s="476"/>
      <c r="F5" s="476"/>
      <c r="G5" s="476"/>
      <c r="H5" s="476"/>
      <c r="I5" s="476"/>
      <c r="J5" s="523"/>
      <c r="K5" s="526" t="s">
        <v>269</v>
      </c>
      <c r="L5" s="476"/>
      <c r="M5" s="476"/>
      <c r="N5" s="90"/>
    </row>
    <row r="6" spans="1:14" ht="18.75" customHeight="1" x14ac:dyDescent="0.15">
      <c r="A6" s="129" t="s">
        <v>503</v>
      </c>
      <c r="B6" s="531"/>
      <c r="C6" s="501"/>
      <c r="D6" s="504"/>
      <c r="E6" s="504"/>
      <c r="F6" s="504"/>
      <c r="G6" s="504"/>
      <c r="H6" s="504"/>
      <c r="I6" s="504"/>
      <c r="J6" s="524"/>
      <c r="K6" s="501"/>
      <c r="L6" s="504"/>
      <c r="M6" s="504"/>
      <c r="N6" s="91"/>
    </row>
    <row r="7" spans="1:14" ht="18.75" customHeight="1" x14ac:dyDescent="0.15">
      <c r="A7" s="130" t="s">
        <v>337</v>
      </c>
      <c r="B7" s="532"/>
      <c r="C7" s="68" t="s">
        <v>231</v>
      </c>
      <c r="D7" s="68" t="s">
        <v>232</v>
      </c>
      <c r="E7" s="68" t="s">
        <v>233</v>
      </c>
      <c r="F7" s="68" t="s">
        <v>234</v>
      </c>
      <c r="G7" s="68" t="s">
        <v>235</v>
      </c>
      <c r="H7" s="68" t="s">
        <v>236</v>
      </c>
      <c r="I7" s="68" t="s">
        <v>237</v>
      </c>
      <c r="J7" s="92" t="s">
        <v>253</v>
      </c>
      <c r="K7" s="69" t="s">
        <v>254</v>
      </c>
      <c r="L7" s="92" t="s">
        <v>330</v>
      </c>
      <c r="M7" s="528" t="s">
        <v>255</v>
      </c>
      <c r="N7" s="529"/>
    </row>
    <row r="8" spans="1:14" ht="12" customHeight="1" x14ac:dyDescent="0.15">
      <c r="A8" s="82" t="s">
        <v>804</v>
      </c>
      <c r="B8" s="168">
        <v>3353</v>
      </c>
      <c r="C8" s="176">
        <v>45</v>
      </c>
      <c r="D8" s="176">
        <v>414</v>
      </c>
      <c r="E8" s="176">
        <v>977</v>
      </c>
      <c r="F8" s="176">
        <v>1109</v>
      </c>
      <c r="G8" s="176">
        <v>716</v>
      </c>
      <c r="H8" s="176">
        <v>90</v>
      </c>
      <c r="I8" s="177">
        <v>2</v>
      </c>
      <c r="J8" s="177">
        <v>0</v>
      </c>
      <c r="K8" s="93">
        <v>1.39</v>
      </c>
      <c r="L8" s="93">
        <v>1.61</v>
      </c>
      <c r="M8" s="93">
        <v>1.32</v>
      </c>
      <c r="N8" s="71"/>
    </row>
    <row r="9" spans="1:14" ht="12" customHeight="1" x14ac:dyDescent="0.15">
      <c r="A9" s="82" t="s">
        <v>544</v>
      </c>
      <c r="B9" s="168">
        <v>3230</v>
      </c>
      <c r="C9" s="176">
        <v>37</v>
      </c>
      <c r="D9" s="176">
        <v>367</v>
      </c>
      <c r="E9" s="176">
        <v>941</v>
      </c>
      <c r="F9" s="176">
        <v>1109</v>
      </c>
      <c r="G9" s="176">
        <v>674</v>
      </c>
      <c r="H9" s="176">
        <v>101</v>
      </c>
      <c r="I9" s="171">
        <v>1</v>
      </c>
      <c r="J9" s="177">
        <v>0</v>
      </c>
      <c r="K9" s="93">
        <v>1.39</v>
      </c>
      <c r="L9" s="93">
        <v>1.6</v>
      </c>
      <c r="M9" s="93">
        <v>1.3</v>
      </c>
      <c r="N9" s="71"/>
    </row>
    <row r="10" spans="1:14" ht="12" customHeight="1" x14ac:dyDescent="0.15">
      <c r="A10" s="82" t="s">
        <v>623</v>
      </c>
      <c r="B10" s="168">
        <v>3308</v>
      </c>
      <c r="C10" s="176">
        <v>47</v>
      </c>
      <c r="D10" s="176">
        <v>343</v>
      </c>
      <c r="E10" s="176">
        <v>991</v>
      </c>
      <c r="F10" s="176">
        <v>1091</v>
      </c>
      <c r="G10" s="176">
        <v>710</v>
      </c>
      <c r="H10" s="176">
        <v>122</v>
      </c>
      <c r="I10" s="171">
        <v>4</v>
      </c>
      <c r="J10" s="177">
        <v>0</v>
      </c>
      <c r="K10" s="93">
        <v>1.41</v>
      </c>
      <c r="L10" s="93">
        <v>1.63</v>
      </c>
      <c r="M10" s="93">
        <v>1.36</v>
      </c>
      <c r="N10" s="71"/>
    </row>
    <row r="11" spans="1:14" ht="12" customHeight="1" x14ac:dyDescent="0.15">
      <c r="A11" s="82" t="s">
        <v>730</v>
      </c>
      <c r="B11" s="168">
        <v>3305</v>
      </c>
      <c r="C11" s="176">
        <v>55</v>
      </c>
      <c r="D11" s="176">
        <v>348</v>
      </c>
      <c r="E11" s="176">
        <v>957</v>
      </c>
      <c r="F11" s="176">
        <v>1109</v>
      </c>
      <c r="G11" s="176">
        <v>691</v>
      </c>
      <c r="H11" s="176">
        <v>143</v>
      </c>
      <c r="I11" s="171">
        <v>2</v>
      </c>
      <c r="J11" s="177">
        <v>0</v>
      </c>
      <c r="K11" s="93">
        <v>1.43</v>
      </c>
      <c r="L11" s="93">
        <v>1.64</v>
      </c>
      <c r="M11" s="93">
        <v>1.39</v>
      </c>
      <c r="N11" s="71"/>
    </row>
    <row r="12" spans="1:14" ht="12" customHeight="1" x14ac:dyDescent="0.15">
      <c r="A12" s="82" t="s">
        <v>805</v>
      </c>
      <c r="B12" s="178">
        <v>3242</v>
      </c>
      <c r="C12" s="179">
        <v>40</v>
      </c>
      <c r="D12" s="179">
        <v>320</v>
      </c>
      <c r="E12" s="179">
        <v>968</v>
      </c>
      <c r="F12" s="179">
        <v>1078</v>
      </c>
      <c r="G12" s="179">
        <v>669</v>
      </c>
      <c r="H12" s="179">
        <v>162</v>
      </c>
      <c r="I12" s="179">
        <v>5</v>
      </c>
      <c r="J12" s="179">
        <v>0</v>
      </c>
      <c r="K12" s="206">
        <v>1.42</v>
      </c>
      <c r="L12" s="207">
        <v>1.66</v>
      </c>
      <c r="M12" s="206">
        <v>1.4</v>
      </c>
      <c r="N12" s="71"/>
    </row>
    <row r="13" spans="1:14" ht="6" customHeight="1" x14ac:dyDescent="0.15">
      <c r="A13" s="94"/>
      <c r="B13" s="180"/>
      <c r="C13" s="171"/>
      <c r="D13" s="171"/>
      <c r="E13" s="171"/>
      <c r="F13" s="171"/>
      <c r="G13" s="171"/>
      <c r="H13" s="171"/>
      <c r="I13" s="171"/>
      <c r="J13" s="171"/>
      <c r="K13" s="93"/>
      <c r="L13" s="93"/>
      <c r="M13" s="93"/>
      <c r="N13" s="71"/>
    </row>
    <row r="14" spans="1:14" ht="12" customHeight="1" x14ac:dyDescent="0.15">
      <c r="A14" s="94" t="s">
        <v>393</v>
      </c>
      <c r="B14" s="178">
        <v>1421</v>
      </c>
      <c r="C14" s="174">
        <v>35</v>
      </c>
      <c r="D14" s="174">
        <v>211</v>
      </c>
      <c r="E14" s="174">
        <v>538</v>
      </c>
      <c r="F14" s="174">
        <v>384</v>
      </c>
      <c r="G14" s="174">
        <v>192</v>
      </c>
      <c r="H14" s="174">
        <v>60</v>
      </c>
      <c r="I14" s="184">
        <v>1</v>
      </c>
      <c r="J14" s="184" t="s">
        <v>266</v>
      </c>
      <c r="K14" s="84" t="s">
        <v>491</v>
      </c>
      <c r="L14" s="84" t="s">
        <v>491</v>
      </c>
      <c r="M14" s="84" t="s">
        <v>491</v>
      </c>
      <c r="N14" s="71"/>
    </row>
    <row r="15" spans="1:14" ht="12" customHeight="1" x14ac:dyDescent="0.15">
      <c r="A15" s="94" t="s">
        <v>392</v>
      </c>
      <c r="B15" s="178">
        <v>1164</v>
      </c>
      <c r="C15" s="174">
        <v>3</v>
      </c>
      <c r="D15" s="174">
        <v>85</v>
      </c>
      <c r="E15" s="174">
        <v>303</v>
      </c>
      <c r="F15" s="174">
        <v>454</v>
      </c>
      <c r="G15" s="174">
        <v>261</v>
      </c>
      <c r="H15" s="174">
        <v>57</v>
      </c>
      <c r="I15" s="179">
        <v>1</v>
      </c>
      <c r="J15" s="184" t="s">
        <v>266</v>
      </c>
      <c r="K15" s="84" t="s">
        <v>491</v>
      </c>
      <c r="L15" s="84" t="s">
        <v>491</v>
      </c>
      <c r="M15" s="84" t="s">
        <v>491</v>
      </c>
      <c r="N15" s="71"/>
    </row>
    <row r="16" spans="1:14" ht="12" customHeight="1" x14ac:dyDescent="0.15">
      <c r="A16" s="94" t="s">
        <v>391</v>
      </c>
      <c r="B16" s="178">
        <v>511</v>
      </c>
      <c r="C16" s="184">
        <v>2</v>
      </c>
      <c r="D16" s="174">
        <v>24</v>
      </c>
      <c r="E16" s="174">
        <v>100</v>
      </c>
      <c r="F16" s="174">
        <v>193</v>
      </c>
      <c r="G16" s="174">
        <v>159</v>
      </c>
      <c r="H16" s="174">
        <v>33</v>
      </c>
      <c r="I16" s="184" t="s">
        <v>266</v>
      </c>
      <c r="J16" s="184" t="s">
        <v>266</v>
      </c>
      <c r="K16" s="84" t="s">
        <v>491</v>
      </c>
      <c r="L16" s="84" t="s">
        <v>491</v>
      </c>
      <c r="M16" s="84" t="s">
        <v>491</v>
      </c>
      <c r="N16" s="71"/>
    </row>
    <row r="17" spans="1:14" ht="12" customHeight="1" x14ac:dyDescent="0.15">
      <c r="A17" s="94" t="s">
        <v>390</v>
      </c>
      <c r="B17" s="178">
        <v>115</v>
      </c>
      <c r="C17" s="184" t="s">
        <v>266</v>
      </c>
      <c r="D17" s="171" t="s">
        <v>266</v>
      </c>
      <c r="E17" s="174">
        <v>20</v>
      </c>
      <c r="F17" s="174">
        <v>41</v>
      </c>
      <c r="G17" s="174">
        <v>44</v>
      </c>
      <c r="H17" s="174">
        <v>9</v>
      </c>
      <c r="I17" s="184">
        <v>1</v>
      </c>
      <c r="J17" s="184" t="s">
        <v>266</v>
      </c>
      <c r="K17" s="84" t="s">
        <v>491</v>
      </c>
      <c r="L17" s="84" t="s">
        <v>491</v>
      </c>
      <c r="M17" s="84" t="s">
        <v>491</v>
      </c>
      <c r="N17" s="71"/>
    </row>
    <row r="18" spans="1:14" ht="12" customHeight="1" x14ac:dyDescent="0.15">
      <c r="A18" s="94" t="s">
        <v>389</v>
      </c>
      <c r="B18" s="178">
        <v>21</v>
      </c>
      <c r="C18" s="179" t="s">
        <v>266</v>
      </c>
      <c r="D18" s="179" t="s">
        <v>266</v>
      </c>
      <c r="E18" s="171">
        <v>6</v>
      </c>
      <c r="F18" s="174">
        <v>5</v>
      </c>
      <c r="G18" s="174">
        <v>6</v>
      </c>
      <c r="H18" s="174">
        <v>3</v>
      </c>
      <c r="I18" s="179">
        <v>1</v>
      </c>
      <c r="J18" s="85" t="s">
        <v>266</v>
      </c>
      <c r="N18" s="71"/>
    </row>
    <row r="19" spans="1:14" ht="12" customHeight="1" x14ac:dyDescent="0.15">
      <c r="A19" s="94" t="s">
        <v>388</v>
      </c>
      <c r="B19" s="178">
        <v>5</v>
      </c>
      <c r="C19" s="184" t="s">
        <v>266</v>
      </c>
      <c r="D19" s="171" t="s">
        <v>266</v>
      </c>
      <c r="E19" s="174">
        <v>1</v>
      </c>
      <c r="F19" s="174">
        <v>1</v>
      </c>
      <c r="G19" s="174">
        <v>3</v>
      </c>
      <c r="H19" s="174" t="s">
        <v>266</v>
      </c>
      <c r="I19" s="184" t="s">
        <v>266</v>
      </c>
      <c r="J19" s="184" t="s">
        <v>266</v>
      </c>
      <c r="K19" s="84" t="s">
        <v>491</v>
      </c>
      <c r="L19" s="84" t="s">
        <v>491</v>
      </c>
      <c r="M19" s="84" t="s">
        <v>491</v>
      </c>
      <c r="N19" s="71"/>
    </row>
    <row r="20" spans="1:14" ht="12" customHeight="1" x14ac:dyDescent="0.15">
      <c r="A20" s="94" t="s">
        <v>387</v>
      </c>
      <c r="B20" s="178">
        <v>3</v>
      </c>
      <c r="C20" s="184" t="s">
        <v>266</v>
      </c>
      <c r="D20" s="184" t="s">
        <v>266</v>
      </c>
      <c r="E20" s="171" t="s">
        <v>266</v>
      </c>
      <c r="F20" s="174" t="s">
        <v>266</v>
      </c>
      <c r="G20" s="174">
        <v>2</v>
      </c>
      <c r="H20" s="174" t="s">
        <v>266</v>
      </c>
      <c r="I20" s="184">
        <v>1</v>
      </c>
      <c r="J20" s="184" t="s">
        <v>266</v>
      </c>
      <c r="K20" s="84" t="s">
        <v>491</v>
      </c>
      <c r="L20" s="84" t="s">
        <v>491</v>
      </c>
      <c r="M20" s="84" t="s">
        <v>491</v>
      </c>
      <c r="N20" s="71"/>
    </row>
    <row r="21" spans="1:14" ht="12" customHeight="1" x14ac:dyDescent="0.15">
      <c r="A21" s="94" t="s">
        <v>483</v>
      </c>
      <c r="B21" s="178">
        <v>1</v>
      </c>
      <c r="C21" s="184" t="s">
        <v>266</v>
      </c>
      <c r="D21" s="184" t="s">
        <v>266</v>
      </c>
      <c r="E21" s="184" t="s">
        <v>266</v>
      </c>
      <c r="F21" s="174" t="s">
        <v>266</v>
      </c>
      <c r="G21" s="174">
        <v>1</v>
      </c>
      <c r="H21" s="184" t="s">
        <v>266</v>
      </c>
      <c r="I21" s="184" t="s">
        <v>266</v>
      </c>
      <c r="J21" s="184" t="s">
        <v>266</v>
      </c>
      <c r="K21" s="84" t="s">
        <v>491</v>
      </c>
      <c r="L21" s="84" t="s">
        <v>491</v>
      </c>
      <c r="M21" s="84" t="s">
        <v>491</v>
      </c>
      <c r="N21" s="71"/>
    </row>
    <row r="22" spans="1:14" ht="12" customHeight="1" x14ac:dyDescent="0.15">
      <c r="A22" s="94" t="s">
        <v>484</v>
      </c>
      <c r="B22" s="178">
        <v>1</v>
      </c>
      <c r="C22" s="184" t="s">
        <v>266</v>
      </c>
      <c r="D22" s="184" t="s">
        <v>266</v>
      </c>
      <c r="E22" s="184" t="s">
        <v>266</v>
      </c>
      <c r="F22" s="184" t="s">
        <v>266</v>
      </c>
      <c r="G22" s="171">
        <v>1</v>
      </c>
      <c r="H22" s="184" t="s">
        <v>266</v>
      </c>
      <c r="I22" s="184" t="s">
        <v>266</v>
      </c>
      <c r="J22" s="184" t="s">
        <v>266</v>
      </c>
      <c r="K22" s="84" t="s">
        <v>491</v>
      </c>
      <c r="L22" s="84" t="s">
        <v>491</v>
      </c>
      <c r="M22" s="84" t="s">
        <v>491</v>
      </c>
      <c r="N22" s="71"/>
    </row>
    <row r="23" spans="1:14" ht="12" customHeight="1" x14ac:dyDescent="0.15">
      <c r="A23" s="94" t="s">
        <v>487</v>
      </c>
      <c r="B23" s="178" t="s">
        <v>266</v>
      </c>
      <c r="C23" s="184" t="s">
        <v>266</v>
      </c>
      <c r="D23" s="184" t="s">
        <v>266</v>
      </c>
      <c r="E23" s="184" t="s">
        <v>266</v>
      </c>
      <c r="F23" s="184" t="s">
        <v>266</v>
      </c>
      <c r="G23" s="184" t="s">
        <v>266</v>
      </c>
      <c r="H23" s="184" t="s">
        <v>266</v>
      </c>
      <c r="I23" s="184" t="s">
        <v>266</v>
      </c>
      <c r="J23" s="184" t="s">
        <v>266</v>
      </c>
      <c r="K23" s="84" t="s">
        <v>491</v>
      </c>
      <c r="L23" s="84" t="s">
        <v>491</v>
      </c>
      <c r="M23" s="84" t="s">
        <v>491</v>
      </c>
      <c r="N23" s="71"/>
    </row>
    <row r="24" spans="1:14" ht="12" customHeight="1" x14ac:dyDescent="0.15">
      <c r="A24" s="94"/>
      <c r="B24" s="178"/>
      <c r="C24" s="184"/>
      <c r="D24" s="184"/>
      <c r="E24" s="184"/>
      <c r="F24" s="184"/>
      <c r="G24" s="184"/>
      <c r="H24" s="184"/>
      <c r="I24" s="184"/>
      <c r="J24" s="184"/>
      <c r="K24" s="84"/>
      <c r="L24" s="84"/>
      <c r="M24" s="84"/>
      <c r="N24" s="71"/>
    </row>
    <row r="25" spans="1:14" ht="12" customHeight="1" x14ac:dyDescent="0.15">
      <c r="A25" s="94"/>
      <c r="B25" s="178"/>
      <c r="C25" s="184"/>
      <c r="D25" s="184"/>
      <c r="E25" s="184"/>
      <c r="F25" s="184"/>
      <c r="G25" s="179"/>
      <c r="H25" s="184"/>
      <c r="I25" s="184"/>
      <c r="J25" s="184"/>
      <c r="K25" s="84"/>
      <c r="L25" s="84"/>
      <c r="M25" s="84"/>
      <c r="N25" s="71"/>
    </row>
    <row r="26" spans="1:14" ht="12" customHeight="1" thickBot="1" x14ac:dyDescent="0.2">
      <c r="A26" s="95" t="s">
        <v>270</v>
      </c>
      <c r="B26" s="201" t="s">
        <v>591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  <c r="J26" s="184">
        <v>0</v>
      </c>
      <c r="K26" s="84" t="s">
        <v>491</v>
      </c>
      <c r="L26" s="84" t="s">
        <v>491</v>
      </c>
      <c r="M26" s="84" t="s">
        <v>491</v>
      </c>
      <c r="N26" s="96"/>
    </row>
    <row r="27" spans="1:14" ht="15.75" customHeight="1" x14ac:dyDescent="0.15">
      <c r="A27" s="90" t="s">
        <v>513</v>
      </c>
      <c r="B27" s="94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ht="15.75" customHeight="1" x14ac:dyDescent="0.15"/>
    <row r="29" spans="1:14" ht="17.25" customHeight="1" x14ac:dyDescent="0.15"/>
    <row r="30" spans="1:14" ht="17.25" customHeight="1" x14ac:dyDescent="0.15"/>
    <row r="31" spans="1:14" ht="17.25" customHeight="1" x14ac:dyDescent="0.15"/>
    <row r="32" spans="1:14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42" ht="9" customHeight="1" x14ac:dyDescent="0.15"/>
    <row r="45" ht="18.75" customHeight="1" x14ac:dyDescent="0.15"/>
    <row r="46" ht="18.75" customHeight="1" x14ac:dyDescent="0.15"/>
    <row r="47" ht="18.75" customHeight="1" x14ac:dyDescent="0.15"/>
  </sheetData>
  <mergeCells count="7">
    <mergeCell ref="M7:N7"/>
    <mergeCell ref="C5:J6"/>
    <mergeCell ref="A4:N4"/>
    <mergeCell ref="A1:N1"/>
    <mergeCell ref="A3:N3"/>
    <mergeCell ref="B5:B7"/>
    <mergeCell ref="K5:M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75"/>
  <sheetViews>
    <sheetView showGridLines="0" zoomScaleNormal="100" workbookViewId="0">
      <pane ySplit="6" topLeftCell="A7" activePane="bottomLeft" state="frozen"/>
      <selection pane="bottomLeft" activeCell="I20" sqref="I20"/>
    </sheetView>
  </sheetViews>
  <sheetFormatPr defaultRowHeight="13.5" x14ac:dyDescent="0.15"/>
  <cols>
    <col min="1" max="1" width="3.125" style="1" customWidth="1"/>
    <col min="2" max="2" width="38.25" style="1" customWidth="1"/>
    <col min="3" max="7" width="9.75" style="1" customWidth="1"/>
    <col min="8" max="16384" width="9" style="2"/>
  </cols>
  <sheetData>
    <row r="1" spans="1:7" ht="17.25" x14ac:dyDescent="0.15">
      <c r="A1" s="467" t="s">
        <v>651</v>
      </c>
      <c r="B1" s="468"/>
      <c r="C1" s="468"/>
      <c r="D1" s="468"/>
      <c r="E1" s="468"/>
      <c r="F1" s="468"/>
      <c r="G1" s="468"/>
    </row>
    <row r="2" spans="1:7" ht="4.5" customHeight="1" x14ac:dyDescent="0.15">
      <c r="A2" s="4"/>
      <c r="B2" s="35"/>
      <c r="C2" s="35"/>
      <c r="D2" s="35"/>
      <c r="E2" s="35"/>
      <c r="F2" s="35"/>
      <c r="G2" s="35"/>
    </row>
    <row r="3" spans="1:7" x14ac:dyDescent="0.15">
      <c r="A3" s="519" t="s">
        <v>683</v>
      </c>
      <c r="B3" s="519"/>
      <c r="C3" s="519"/>
      <c r="D3" s="519"/>
      <c r="E3" s="519"/>
      <c r="F3" s="519"/>
      <c r="G3" s="519"/>
    </row>
    <row r="4" spans="1:7" x14ac:dyDescent="0.15">
      <c r="A4" s="537" t="s">
        <v>427</v>
      </c>
      <c r="B4" s="537"/>
      <c r="C4" s="537"/>
      <c r="D4" s="537"/>
      <c r="E4" s="537"/>
      <c r="F4" s="537"/>
      <c r="G4" s="537"/>
    </row>
    <row r="5" spans="1:7" ht="9.75" customHeight="1" thickBot="1" x14ac:dyDescent="0.2">
      <c r="A5" s="484" t="s">
        <v>113</v>
      </c>
      <c r="B5" s="484"/>
      <c r="C5" s="484"/>
      <c r="D5" s="484"/>
      <c r="E5" s="484"/>
      <c r="F5" s="484"/>
      <c r="G5" s="484"/>
    </row>
    <row r="6" spans="1:7" ht="18.75" customHeight="1" x14ac:dyDescent="0.15">
      <c r="A6" s="488" t="s">
        <v>215</v>
      </c>
      <c r="B6" s="536"/>
      <c r="C6" s="27" t="s">
        <v>624</v>
      </c>
      <c r="D6" s="27" t="s">
        <v>731</v>
      </c>
      <c r="E6" s="27" t="s">
        <v>806</v>
      </c>
      <c r="F6" s="27" t="s">
        <v>213</v>
      </c>
      <c r="G6" s="26" t="s">
        <v>214</v>
      </c>
    </row>
    <row r="7" spans="1:7" ht="11.25" customHeight="1" x14ac:dyDescent="0.15">
      <c r="A7" s="533" t="s">
        <v>251</v>
      </c>
      <c r="B7" s="534"/>
      <c r="C7" s="185">
        <v>4876</v>
      </c>
      <c r="D7" s="185">
        <v>5023</v>
      </c>
      <c r="E7" s="185">
        <v>4968</v>
      </c>
      <c r="F7" s="185">
        <v>2552</v>
      </c>
      <c r="G7" s="185">
        <v>2416</v>
      </c>
    </row>
    <row r="8" spans="1:7" ht="6.75" customHeight="1" x14ac:dyDescent="0.15">
      <c r="A8" s="9"/>
      <c r="B8" s="10"/>
      <c r="C8" s="186"/>
      <c r="D8" s="186"/>
      <c r="E8" s="185"/>
      <c r="F8" s="186"/>
      <c r="G8" s="186"/>
    </row>
    <row r="9" spans="1:7" ht="11.25" customHeight="1" x14ac:dyDescent="0.15">
      <c r="A9" s="38" t="s">
        <v>492</v>
      </c>
      <c r="B9" s="10" t="s">
        <v>732</v>
      </c>
      <c r="C9" s="186">
        <v>20</v>
      </c>
      <c r="D9" s="186">
        <v>14</v>
      </c>
      <c r="E9" s="185">
        <v>10</v>
      </c>
      <c r="F9" s="172">
        <v>6</v>
      </c>
      <c r="G9" s="173">
        <v>4</v>
      </c>
    </row>
    <row r="10" spans="1:7" ht="11.25" customHeight="1" x14ac:dyDescent="0.15">
      <c r="A10" s="38" t="s">
        <v>34</v>
      </c>
      <c r="B10" s="10" t="s">
        <v>733</v>
      </c>
      <c r="C10" s="186">
        <v>6</v>
      </c>
      <c r="D10" s="186">
        <v>6</v>
      </c>
      <c r="E10" s="185">
        <v>6</v>
      </c>
      <c r="F10" s="173">
        <v>3</v>
      </c>
      <c r="G10" s="173">
        <v>3</v>
      </c>
    </row>
    <row r="11" spans="1:7" ht="11.25" customHeight="1" x14ac:dyDescent="0.15">
      <c r="A11" s="38" t="s">
        <v>35</v>
      </c>
      <c r="B11" s="10" t="s">
        <v>536</v>
      </c>
      <c r="C11" s="186">
        <v>56</v>
      </c>
      <c r="D11" s="186">
        <v>64</v>
      </c>
      <c r="E11" s="185">
        <v>54</v>
      </c>
      <c r="F11" s="173">
        <v>17</v>
      </c>
      <c r="G11" s="173">
        <v>37</v>
      </c>
    </row>
    <row r="12" spans="1:7" ht="11.25" customHeight="1" x14ac:dyDescent="0.15">
      <c r="A12" s="38" t="s">
        <v>36</v>
      </c>
      <c r="B12" s="10" t="s">
        <v>734</v>
      </c>
      <c r="C12" s="186">
        <v>15</v>
      </c>
      <c r="D12" s="186">
        <v>11</v>
      </c>
      <c r="E12" s="185">
        <v>17</v>
      </c>
      <c r="F12" s="184">
        <v>7</v>
      </c>
      <c r="G12" s="184">
        <v>10</v>
      </c>
    </row>
    <row r="13" spans="1:7" ht="11.25" customHeight="1" x14ac:dyDescent="0.15">
      <c r="A13" s="38" t="s">
        <v>37</v>
      </c>
      <c r="B13" s="10" t="s">
        <v>735</v>
      </c>
      <c r="C13" s="184">
        <v>0</v>
      </c>
      <c r="D13" s="184">
        <v>0</v>
      </c>
      <c r="E13" s="184" t="s">
        <v>266</v>
      </c>
      <c r="F13" s="184" t="s">
        <v>266</v>
      </c>
      <c r="G13" s="184" t="s">
        <v>266</v>
      </c>
    </row>
    <row r="14" spans="1:7" ht="11.25" customHeight="1" x14ac:dyDescent="0.15">
      <c r="A14" s="38" t="s">
        <v>38</v>
      </c>
      <c r="B14" s="10" t="s">
        <v>736</v>
      </c>
      <c r="C14" s="186">
        <v>27</v>
      </c>
      <c r="D14" s="186">
        <v>18</v>
      </c>
      <c r="E14" s="185">
        <v>21</v>
      </c>
      <c r="F14" s="173">
        <v>16</v>
      </c>
      <c r="G14" s="173">
        <v>5</v>
      </c>
    </row>
    <row r="15" spans="1:7" ht="11.25" customHeight="1" x14ac:dyDescent="0.15">
      <c r="A15" s="38" t="s">
        <v>39</v>
      </c>
      <c r="B15" s="10" t="s">
        <v>525</v>
      </c>
      <c r="C15" s="186">
        <v>1404</v>
      </c>
      <c r="D15" s="186">
        <v>1484</v>
      </c>
      <c r="E15" s="185">
        <v>1482</v>
      </c>
      <c r="F15" s="173">
        <v>862</v>
      </c>
      <c r="G15" s="173">
        <v>620</v>
      </c>
    </row>
    <row r="16" spans="1:7" ht="11.25" customHeight="1" x14ac:dyDescent="0.15">
      <c r="A16" s="38" t="s">
        <v>40</v>
      </c>
      <c r="B16" s="10" t="s">
        <v>535</v>
      </c>
      <c r="C16" s="186">
        <v>63</v>
      </c>
      <c r="D16" s="186">
        <v>55</v>
      </c>
      <c r="E16" s="185">
        <v>52</v>
      </c>
      <c r="F16" s="173">
        <v>23</v>
      </c>
      <c r="G16" s="173">
        <v>29</v>
      </c>
    </row>
    <row r="17" spans="1:7" ht="11.25" customHeight="1" x14ac:dyDescent="0.15">
      <c r="A17" s="38" t="s">
        <v>41</v>
      </c>
      <c r="B17" s="10" t="s">
        <v>737</v>
      </c>
      <c r="C17" s="186">
        <v>13</v>
      </c>
      <c r="D17" s="186">
        <v>8</v>
      </c>
      <c r="E17" s="185">
        <v>8</v>
      </c>
      <c r="F17" s="172">
        <v>1</v>
      </c>
      <c r="G17" s="173">
        <v>7</v>
      </c>
    </row>
    <row r="18" spans="1:7" ht="11.25" customHeight="1" x14ac:dyDescent="0.15">
      <c r="A18" s="38" t="s">
        <v>42</v>
      </c>
      <c r="B18" s="10" t="s">
        <v>738</v>
      </c>
      <c r="C18" s="186">
        <v>11</v>
      </c>
      <c r="D18" s="186">
        <v>11</v>
      </c>
      <c r="E18" s="258">
        <v>10</v>
      </c>
      <c r="F18" s="161">
        <v>4</v>
      </c>
      <c r="G18" s="157">
        <v>6</v>
      </c>
    </row>
    <row r="19" spans="1:7" ht="6.95" customHeight="1" x14ac:dyDescent="0.15">
      <c r="A19" s="6"/>
      <c r="B19" s="10"/>
      <c r="C19" s="186"/>
      <c r="D19" s="186"/>
      <c r="E19" s="185"/>
      <c r="F19" s="172"/>
      <c r="G19" s="173"/>
    </row>
    <row r="20" spans="1:7" ht="11.25" customHeight="1" x14ac:dyDescent="0.15">
      <c r="A20" s="38" t="s">
        <v>43</v>
      </c>
      <c r="B20" s="10" t="s">
        <v>739</v>
      </c>
      <c r="C20" s="186">
        <v>52</v>
      </c>
      <c r="D20" s="186">
        <v>56</v>
      </c>
      <c r="E20" s="185">
        <v>50</v>
      </c>
      <c r="F20" s="173">
        <v>33</v>
      </c>
      <c r="G20" s="173">
        <v>17</v>
      </c>
    </row>
    <row r="21" spans="1:7" ht="11.25" customHeight="1" x14ac:dyDescent="0.15">
      <c r="A21" s="38" t="s">
        <v>44</v>
      </c>
      <c r="B21" s="10" t="s">
        <v>740</v>
      </c>
      <c r="C21" s="186">
        <v>29</v>
      </c>
      <c r="D21" s="186">
        <v>25</v>
      </c>
      <c r="E21" s="185">
        <v>17</v>
      </c>
      <c r="F21" s="173">
        <v>7</v>
      </c>
      <c r="G21" s="173">
        <v>10</v>
      </c>
    </row>
    <row r="22" spans="1:7" ht="11.25" customHeight="1" x14ac:dyDescent="0.15">
      <c r="A22" s="38" t="s">
        <v>45</v>
      </c>
      <c r="B22" s="10" t="s">
        <v>741</v>
      </c>
      <c r="C22" s="186">
        <v>30</v>
      </c>
      <c r="D22" s="186">
        <v>53</v>
      </c>
      <c r="E22" s="185">
        <v>39</v>
      </c>
      <c r="F22" s="172">
        <v>8</v>
      </c>
      <c r="G22" s="172">
        <v>31</v>
      </c>
    </row>
    <row r="23" spans="1:7" ht="11.25" customHeight="1" x14ac:dyDescent="0.15">
      <c r="A23" s="38" t="s">
        <v>46</v>
      </c>
      <c r="B23" s="10" t="s">
        <v>742</v>
      </c>
      <c r="C23" s="186">
        <v>8</v>
      </c>
      <c r="D23" s="186">
        <v>12</v>
      </c>
      <c r="E23" s="185">
        <v>8</v>
      </c>
      <c r="F23" s="172">
        <v>6</v>
      </c>
      <c r="G23" s="161">
        <v>2</v>
      </c>
    </row>
    <row r="24" spans="1:7" ht="11.25" customHeight="1" x14ac:dyDescent="0.15">
      <c r="A24" s="38" t="s">
        <v>47</v>
      </c>
      <c r="B24" s="10" t="s">
        <v>743</v>
      </c>
      <c r="C24" s="184">
        <v>1</v>
      </c>
      <c r="D24" s="184">
        <v>2</v>
      </c>
      <c r="E24" s="185">
        <v>3</v>
      </c>
      <c r="F24" s="184">
        <v>3</v>
      </c>
      <c r="G24" s="172" t="s">
        <v>266</v>
      </c>
    </row>
    <row r="25" spans="1:7" ht="11.25" customHeight="1" x14ac:dyDescent="0.15">
      <c r="A25" s="38" t="s">
        <v>48</v>
      </c>
      <c r="B25" s="10" t="s">
        <v>744</v>
      </c>
      <c r="C25" s="186">
        <v>10</v>
      </c>
      <c r="D25" s="186">
        <v>8</v>
      </c>
      <c r="E25" s="185">
        <v>8</v>
      </c>
      <c r="F25" s="173">
        <v>8</v>
      </c>
      <c r="G25" s="172" t="s">
        <v>266</v>
      </c>
    </row>
    <row r="26" spans="1:7" ht="11.25" customHeight="1" x14ac:dyDescent="0.15">
      <c r="A26" s="38" t="s">
        <v>49</v>
      </c>
      <c r="B26" s="10" t="s">
        <v>745</v>
      </c>
      <c r="C26" s="186">
        <v>20</v>
      </c>
      <c r="D26" s="186">
        <v>21</v>
      </c>
      <c r="E26" s="185">
        <v>29</v>
      </c>
      <c r="F26" s="173">
        <v>17</v>
      </c>
      <c r="G26" s="173">
        <v>12</v>
      </c>
    </row>
    <row r="27" spans="1:7" ht="11.25" customHeight="1" x14ac:dyDescent="0.15">
      <c r="A27" s="38" t="s">
        <v>50</v>
      </c>
      <c r="B27" s="10" t="s">
        <v>746</v>
      </c>
      <c r="C27" s="184">
        <v>13</v>
      </c>
      <c r="D27" s="184">
        <v>34</v>
      </c>
      <c r="E27" s="185">
        <v>38</v>
      </c>
      <c r="F27" s="172">
        <v>11</v>
      </c>
      <c r="G27" s="172">
        <v>27</v>
      </c>
    </row>
    <row r="28" spans="1:7" ht="11.25" customHeight="1" x14ac:dyDescent="0.15">
      <c r="A28" s="38" t="s">
        <v>51</v>
      </c>
      <c r="B28" s="10" t="s">
        <v>747</v>
      </c>
      <c r="C28" s="186">
        <v>28</v>
      </c>
      <c r="D28" s="186">
        <v>23</v>
      </c>
      <c r="E28" s="185">
        <v>37</v>
      </c>
      <c r="F28" s="173">
        <v>25</v>
      </c>
      <c r="G28" s="173">
        <v>12</v>
      </c>
    </row>
    <row r="29" spans="1:7" ht="11.25" customHeight="1" x14ac:dyDescent="0.15">
      <c r="A29" s="38" t="s">
        <v>52</v>
      </c>
      <c r="B29" s="10" t="s">
        <v>748</v>
      </c>
      <c r="C29" s="184">
        <v>0</v>
      </c>
      <c r="D29" s="184">
        <v>0</v>
      </c>
      <c r="E29" s="184" t="s">
        <v>266</v>
      </c>
      <c r="F29" s="184" t="s">
        <v>266</v>
      </c>
      <c r="G29" s="184" t="s">
        <v>266</v>
      </c>
    </row>
    <row r="30" spans="1:7" ht="6.95" customHeight="1" x14ac:dyDescent="0.15">
      <c r="A30" s="6"/>
      <c r="B30" s="10"/>
      <c r="C30" s="186"/>
      <c r="D30" s="186"/>
      <c r="E30" s="185"/>
      <c r="F30" s="173"/>
      <c r="G30" s="173"/>
    </row>
    <row r="31" spans="1:7" ht="11.25" customHeight="1" x14ac:dyDescent="0.15">
      <c r="A31" s="38" t="s">
        <v>378</v>
      </c>
      <c r="B31" s="10" t="s">
        <v>749</v>
      </c>
      <c r="C31" s="184">
        <v>0</v>
      </c>
      <c r="D31" s="184">
        <v>0</v>
      </c>
      <c r="E31" s="184" t="s">
        <v>266</v>
      </c>
      <c r="F31" s="184" t="s">
        <v>266</v>
      </c>
      <c r="G31" s="184" t="s">
        <v>266</v>
      </c>
    </row>
    <row r="32" spans="1:7" ht="11.25" customHeight="1" x14ac:dyDescent="0.15">
      <c r="A32" s="38" t="s">
        <v>53</v>
      </c>
      <c r="B32" s="10" t="s">
        <v>750</v>
      </c>
      <c r="C32" s="184">
        <v>27</v>
      </c>
      <c r="D32" s="184">
        <v>31</v>
      </c>
      <c r="E32" s="184">
        <v>35</v>
      </c>
      <c r="F32" s="172">
        <v>17</v>
      </c>
      <c r="G32" s="172">
        <v>18</v>
      </c>
    </row>
    <row r="33" spans="1:7" ht="11.25" customHeight="1" x14ac:dyDescent="0.15">
      <c r="A33" s="38" t="s">
        <v>54</v>
      </c>
      <c r="B33" s="10" t="s">
        <v>526</v>
      </c>
      <c r="C33" s="184">
        <v>745</v>
      </c>
      <c r="D33" s="184">
        <v>792</v>
      </c>
      <c r="E33" s="184">
        <v>783</v>
      </c>
      <c r="F33" s="172">
        <v>341</v>
      </c>
      <c r="G33" s="172">
        <v>442</v>
      </c>
    </row>
    <row r="34" spans="1:7" ht="11.25" customHeight="1" x14ac:dyDescent="0.15">
      <c r="A34" s="38" t="s">
        <v>55</v>
      </c>
      <c r="B34" s="10" t="s">
        <v>528</v>
      </c>
      <c r="C34" s="184">
        <v>439</v>
      </c>
      <c r="D34" s="184">
        <v>332</v>
      </c>
      <c r="E34" s="184">
        <v>369</v>
      </c>
      <c r="F34" s="172">
        <v>175</v>
      </c>
      <c r="G34" s="172">
        <v>194</v>
      </c>
    </row>
    <row r="35" spans="1:7" ht="11.25" customHeight="1" x14ac:dyDescent="0.15">
      <c r="A35" s="38" t="s">
        <v>56</v>
      </c>
      <c r="B35" s="10" t="s">
        <v>534</v>
      </c>
      <c r="C35" s="184">
        <v>69</v>
      </c>
      <c r="D35" s="184">
        <v>67</v>
      </c>
      <c r="E35" s="184">
        <v>81</v>
      </c>
      <c r="F35" s="172">
        <v>37</v>
      </c>
      <c r="G35" s="172">
        <v>44</v>
      </c>
    </row>
    <row r="36" spans="1:7" ht="11.25" customHeight="1" x14ac:dyDescent="0.15">
      <c r="A36" s="38" t="s">
        <v>57</v>
      </c>
      <c r="B36" s="10" t="s">
        <v>751</v>
      </c>
      <c r="C36" s="184">
        <v>34</v>
      </c>
      <c r="D36" s="184">
        <v>27</v>
      </c>
      <c r="E36" s="184">
        <v>26</v>
      </c>
      <c r="F36" s="172">
        <v>7</v>
      </c>
      <c r="G36" s="172">
        <v>19</v>
      </c>
    </row>
    <row r="37" spans="1:7" ht="11.25" customHeight="1" x14ac:dyDescent="0.15">
      <c r="A37" s="38" t="s">
        <v>58</v>
      </c>
      <c r="B37" s="10" t="s">
        <v>752</v>
      </c>
      <c r="C37" s="184">
        <v>7</v>
      </c>
      <c r="D37" s="184">
        <v>5</v>
      </c>
      <c r="E37" s="184">
        <v>5</v>
      </c>
      <c r="F37" s="161">
        <v>2</v>
      </c>
      <c r="G37" s="161">
        <v>3</v>
      </c>
    </row>
    <row r="38" spans="1:7" ht="11.25" customHeight="1" x14ac:dyDescent="0.15">
      <c r="A38" s="38" t="s">
        <v>59</v>
      </c>
      <c r="B38" s="10" t="s">
        <v>527</v>
      </c>
      <c r="C38" s="184">
        <v>579</v>
      </c>
      <c r="D38" s="184">
        <v>543</v>
      </c>
      <c r="E38" s="184">
        <v>576</v>
      </c>
      <c r="F38" s="172">
        <v>294</v>
      </c>
      <c r="G38" s="172">
        <v>282</v>
      </c>
    </row>
    <row r="39" spans="1:7" ht="11.25" customHeight="1" x14ac:dyDescent="0.15">
      <c r="A39" s="38" t="s">
        <v>60</v>
      </c>
      <c r="B39" s="10" t="s">
        <v>753</v>
      </c>
      <c r="C39" s="184">
        <v>2</v>
      </c>
      <c r="D39" s="184">
        <v>4</v>
      </c>
      <c r="E39" s="184">
        <v>2</v>
      </c>
      <c r="F39" s="161" t="s">
        <v>266</v>
      </c>
      <c r="G39" s="172">
        <v>2</v>
      </c>
    </row>
    <row r="40" spans="1:7" ht="11.25" customHeight="1" x14ac:dyDescent="0.15">
      <c r="A40" s="38" t="s">
        <v>61</v>
      </c>
      <c r="B40" s="10" t="s">
        <v>754</v>
      </c>
      <c r="C40" s="184">
        <v>64</v>
      </c>
      <c r="D40" s="184">
        <v>77</v>
      </c>
      <c r="E40" s="184">
        <v>76</v>
      </c>
      <c r="F40" s="172">
        <v>61</v>
      </c>
      <c r="G40" s="172">
        <v>15</v>
      </c>
    </row>
    <row r="41" spans="1:7" ht="6.95" customHeight="1" x14ac:dyDescent="0.15">
      <c r="A41" s="6"/>
      <c r="B41" s="10"/>
      <c r="C41" s="184"/>
      <c r="D41" s="184"/>
      <c r="E41" s="184"/>
      <c r="F41" s="172"/>
      <c r="G41" s="172"/>
    </row>
    <row r="42" spans="1:7" ht="11.25" customHeight="1" x14ac:dyDescent="0.15">
      <c r="A42" s="38" t="s">
        <v>62</v>
      </c>
      <c r="B42" s="10" t="s">
        <v>755</v>
      </c>
      <c r="C42" s="184">
        <v>7</v>
      </c>
      <c r="D42" s="184">
        <v>3</v>
      </c>
      <c r="E42" s="184">
        <v>7</v>
      </c>
      <c r="F42" s="172">
        <v>3</v>
      </c>
      <c r="G42" s="172">
        <v>4</v>
      </c>
    </row>
    <row r="43" spans="1:7" ht="11.25" customHeight="1" x14ac:dyDescent="0.15">
      <c r="A43" s="38" t="s">
        <v>63</v>
      </c>
      <c r="B43" s="10" t="s">
        <v>529</v>
      </c>
      <c r="C43" s="184">
        <v>266</v>
      </c>
      <c r="D43" s="184">
        <v>308</v>
      </c>
      <c r="E43" s="184">
        <v>281</v>
      </c>
      <c r="F43" s="172">
        <v>165</v>
      </c>
      <c r="G43" s="172">
        <v>116</v>
      </c>
    </row>
    <row r="44" spans="1:7" ht="11.25" customHeight="1" x14ac:dyDescent="0.15">
      <c r="A44" s="38" t="s">
        <v>64</v>
      </c>
      <c r="B44" s="10" t="s">
        <v>756</v>
      </c>
      <c r="C44" s="184">
        <v>13</v>
      </c>
      <c r="D44" s="184">
        <v>6</v>
      </c>
      <c r="E44" s="184">
        <v>8</v>
      </c>
      <c r="F44" s="172">
        <v>6</v>
      </c>
      <c r="G44" s="172">
        <v>2</v>
      </c>
    </row>
    <row r="45" spans="1:7" ht="11.25" customHeight="1" x14ac:dyDescent="0.15">
      <c r="A45" s="38" t="s">
        <v>65</v>
      </c>
      <c r="B45" s="10" t="s">
        <v>757</v>
      </c>
      <c r="C45" s="184">
        <v>23</v>
      </c>
      <c r="D45" s="184">
        <v>30</v>
      </c>
      <c r="E45" s="184">
        <v>29</v>
      </c>
      <c r="F45" s="172">
        <v>9</v>
      </c>
      <c r="G45" s="172">
        <v>20</v>
      </c>
    </row>
    <row r="46" spans="1:7" ht="11.25" customHeight="1" x14ac:dyDescent="0.15">
      <c r="A46" s="38" t="s">
        <v>66</v>
      </c>
      <c r="B46" s="10" t="s">
        <v>758</v>
      </c>
      <c r="C46" s="184">
        <v>49</v>
      </c>
      <c r="D46" s="184">
        <v>58</v>
      </c>
      <c r="E46" s="184">
        <v>50</v>
      </c>
      <c r="F46" s="172">
        <v>31</v>
      </c>
      <c r="G46" s="172">
        <v>19</v>
      </c>
    </row>
    <row r="47" spans="1:7" ht="11.25" customHeight="1" x14ac:dyDescent="0.15">
      <c r="A47" s="38" t="s">
        <v>67</v>
      </c>
      <c r="B47" s="10" t="s">
        <v>533</v>
      </c>
      <c r="C47" s="184">
        <v>101</v>
      </c>
      <c r="D47" s="184">
        <v>91</v>
      </c>
      <c r="E47" s="184">
        <v>90</v>
      </c>
      <c r="F47" s="172">
        <v>45</v>
      </c>
      <c r="G47" s="172">
        <v>45</v>
      </c>
    </row>
    <row r="48" spans="1:7" ht="11.25" customHeight="1" x14ac:dyDescent="0.15">
      <c r="A48" s="38" t="s">
        <v>68</v>
      </c>
      <c r="B48" s="10" t="s">
        <v>759</v>
      </c>
      <c r="C48" s="184">
        <v>3</v>
      </c>
      <c r="D48" s="184">
        <v>3</v>
      </c>
      <c r="E48" s="184">
        <v>4</v>
      </c>
      <c r="F48" s="184">
        <v>2</v>
      </c>
      <c r="G48" s="161">
        <v>2</v>
      </c>
    </row>
    <row r="49" spans="1:7" ht="11.25" customHeight="1" x14ac:dyDescent="0.15">
      <c r="A49" s="38" t="s">
        <v>69</v>
      </c>
      <c r="B49" s="10" t="s">
        <v>760</v>
      </c>
      <c r="C49" s="184">
        <v>22</v>
      </c>
      <c r="D49" s="184">
        <v>39</v>
      </c>
      <c r="E49" s="184">
        <v>24</v>
      </c>
      <c r="F49" s="172">
        <v>9</v>
      </c>
      <c r="G49" s="172">
        <v>15</v>
      </c>
    </row>
    <row r="50" spans="1:7" ht="11.25" customHeight="1" x14ac:dyDescent="0.15">
      <c r="A50" s="38" t="s">
        <v>70</v>
      </c>
      <c r="B50" s="10" t="s">
        <v>761</v>
      </c>
      <c r="C50" s="184">
        <v>17</v>
      </c>
      <c r="D50" s="184">
        <v>26</v>
      </c>
      <c r="E50" s="184">
        <v>29</v>
      </c>
      <c r="F50" s="172">
        <v>8</v>
      </c>
      <c r="G50" s="172">
        <v>21</v>
      </c>
    </row>
    <row r="51" spans="1:7" ht="11.25" customHeight="1" x14ac:dyDescent="0.15">
      <c r="A51" s="38" t="s">
        <v>71</v>
      </c>
      <c r="B51" s="10" t="s">
        <v>532</v>
      </c>
      <c r="C51" s="184">
        <v>110</v>
      </c>
      <c r="D51" s="184">
        <v>106</v>
      </c>
      <c r="E51" s="184">
        <v>90</v>
      </c>
      <c r="F51" s="172">
        <v>44</v>
      </c>
      <c r="G51" s="172">
        <v>46</v>
      </c>
    </row>
    <row r="52" spans="1:7" ht="6.95" customHeight="1" x14ac:dyDescent="0.15">
      <c r="A52" s="6"/>
      <c r="B52" s="10"/>
      <c r="C52" s="184"/>
      <c r="D52" s="184"/>
      <c r="E52" s="184"/>
      <c r="F52" s="172"/>
      <c r="G52" s="172"/>
    </row>
    <row r="53" spans="1:7" ht="11.25" customHeight="1" x14ac:dyDescent="0.15">
      <c r="A53" s="38" t="s">
        <v>762</v>
      </c>
      <c r="B53" s="10" t="s">
        <v>763</v>
      </c>
      <c r="C53" s="184">
        <v>28</v>
      </c>
      <c r="D53" s="184">
        <v>26</v>
      </c>
      <c r="E53" s="184">
        <v>44</v>
      </c>
      <c r="F53" s="172">
        <v>17</v>
      </c>
      <c r="G53" s="172">
        <v>27</v>
      </c>
    </row>
    <row r="54" spans="1:7" ht="11.25" customHeight="1" x14ac:dyDescent="0.15">
      <c r="A54" s="38" t="s">
        <v>72</v>
      </c>
      <c r="B54" s="10" t="s">
        <v>764</v>
      </c>
      <c r="C54" s="184">
        <v>0</v>
      </c>
      <c r="D54" s="184">
        <v>0</v>
      </c>
      <c r="E54" s="184" t="s">
        <v>266</v>
      </c>
      <c r="F54" s="184" t="s">
        <v>266</v>
      </c>
      <c r="G54" s="160" t="s">
        <v>266</v>
      </c>
    </row>
    <row r="55" spans="1:7" ht="11.25" customHeight="1" x14ac:dyDescent="0.15">
      <c r="A55" s="38" t="s">
        <v>73</v>
      </c>
      <c r="B55" s="10" t="s">
        <v>765</v>
      </c>
      <c r="C55" s="184">
        <v>0</v>
      </c>
      <c r="D55" s="184">
        <v>0</v>
      </c>
      <c r="E55" s="184" t="s">
        <v>266</v>
      </c>
      <c r="F55" s="172" t="s">
        <v>266</v>
      </c>
      <c r="G55" s="172" t="s">
        <v>266</v>
      </c>
    </row>
    <row r="56" spans="1:7" ht="11.25" customHeight="1" x14ac:dyDescent="0.15">
      <c r="A56" s="38" t="s">
        <v>74</v>
      </c>
      <c r="B56" s="10" t="s">
        <v>766</v>
      </c>
      <c r="C56" s="184">
        <v>1</v>
      </c>
      <c r="D56" s="184">
        <v>0</v>
      </c>
      <c r="E56" s="184" t="s">
        <v>266</v>
      </c>
      <c r="F56" s="184" t="s">
        <v>266</v>
      </c>
      <c r="G56" s="184" t="s">
        <v>266</v>
      </c>
    </row>
    <row r="57" spans="1:7" ht="11.25" customHeight="1" x14ac:dyDescent="0.15">
      <c r="A57" s="38" t="s">
        <v>75</v>
      </c>
      <c r="B57" s="10" t="s">
        <v>767</v>
      </c>
      <c r="C57" s="184">
        <v>1</v>
      </c>
      <c r="D57" s="184">
        <v>1</v>
      </c>
      <c r="E57" s="184" t="s">
        <v>266</v>
      </c>
      <c r="F57" s="161" t="s">
        <v>266</v>
      </c>
      <c r="G57" s="161" t="s">
        <v>266</v>
      </c>
    </row>
    <row r="58" spans="1:7" ht="11.25" customHeight="1" x14ac:dyDescent="0.15">
      <c r="A58" s="38" t="s">
        <v>76</v>
      </c>
      <c r="B58" s="10" t="s">
        <v>768</v>
      </c>
      <c r="C58" s="184">
        <v>0</v>
      </c>
      <c r="D58" s="184">
        <v>0</v>
      </c>
      <c r="E58" s="184" t="s">
        <v>266</v>
      </c>
      <c r="F58" s="184" t="s">
        <v>266</v>
      </c>
      <c r="G58" s="184" t="s">
        <v>266</v>
      </c>
    </row>
    <row r="59" spans="1:7" ht="11.25" customHeight="1" x14ac:dyDescent="0.15">
      <c r="A59" s="38" t="s">
        <v>77</v>
      </c>
      <c r="B59" s="10" t="s">
        <v>769</v>
      </c>
      <c r="C59" s="184">
        <v>1</v>
      </c>
      <c r="D59" s="184">
        <v>1</v>
      </c>
      <c r="E59" s="184" t="s">
        <v>266</v>
      </c>
      <c r="F59" s="184" t="s">
        <v>266</v>
      </c>
      <c r="G59" s="184" t="s">
        <v>266</v>
      </c>
    </row>
    <row r="60" spans="1:7" ht="11.25" customHeight="1" x14ac:dyDescent="0.15">
      <c r="A60" s="38" t="s">
        <v>78</v>
      </c>
      <c r="B60" s="10" t="s">
        <v>770</v>
      </c>
      <c r="C60" s="184">
        <v>1</v>
      </c>
      <c r="D60" s="184">
        <v>0</v>
      </c>
      <c r="E60" s="184" t="s">
        <v>266</v>
      </c>
      <c r="F60" s="184" t="s">
        <v>266</v>
      </c>
      <c r="G60" s="184" t="s">
        <v>266</v>
      </c>
    </row>
    <row r="61" spans="1:7" ht="11.25" customHeight="1" x14ac:dyDescent="0.15">
      <c r="A61" s="38" t="s">
        <v>79</v>
      </c>
      <c r="B61" s="10" t="s">
        <v>771</v>
      </c>
      <c r="C61" s="184">
        <v>1</v>
      </c>
      <c r="D61" s="184">
        <v>0</v>
      </c>
      <c r="E61" s="184" t="s">
        <v>266</v>
      </c>
      <c r="F61" s="184" t="s">
        <v>266</v>
      </c>
      <c r="G61" s="184" t="s">
        <v>266</v>
      </c>
    </row>
    <row r="62" spans="1:7" ht="11.25" customHeight="1" x14ac:dyDescent="0.15">
      <c r="A62" s="38" t="s">
        <v>80</v>
      </c>
      <c r="B62" s="10" t="s">
        <v>772</v>
      </c>
      <c r="C62" s="184">
        <v>4</v>
      </c>
      <c r="D62" s="184">
        <v>3</v>
      </c>
      <c r="E62" s="184" t="s">
        <v>266</v>
      </c>
      <c r="F62" s="172" t="s">
        <v>266</v>
      </c>
      <c r="G62" s="172" t="s">
        <v>266</v>
      </c>
    </row>
    <row r="63" spans="1:7" ht="6.95" customHeight="1" x14ac:dyDescent="0.15">
      <c r="A63" s="6"/>
      <c r="B63" s="10"/>
      <c r="C63" s="184"/>
      <c r="D63" s="184"/>
      <c r="E63" s="184"/>
      <c r="F63" s="172"/>
      <c r="G63" s="172"/>
    </row>
    <row r="64" spans="1:7" ht="11.25" customHeight="1" x14ac:dyDescent="0.15">
      <c r="A64" s="38" t="s">
        <v>773</v>
      </c>
      <c r="B64" s="10" t="s">
        <v>774</v>
      </c>
      <c r="C64" s="184" t="s">
        <v>266</v>
      </c>
      <c r="D64" s="184">
        <v>0</v>
      </c>
      <c r="E64" s="184" t="s">
        <v>266</v>
      </c>
      <c r="F64" s="161" t="s">
        <v>266</v>
      </c>
      <c r="G64" s="184" t="s">
        <v>266</v>
      </c>
    </row>
    <row r="65" spans="1:7" ht="11.25" customHeight="1" x14ac:dyDescent="0.15">
      <c r="A65" s="38" t="s">
        <v>101</v>
      </c>
      <c r="B65" s="10" t="s">
        <v>775</v>
      </c>
      <c r="C65" s="184">
        <v>1</v>
      </c>
      <c r="D65" s="184">
        <v>2</v>
      </c>
      <c r="E65" s="184">
        <v>4</v>
      </c>
      <c r="F65" s="161">
        <v>1</v>
      </c>
      <c r="G65" s="184">
        <v>3</v>
      </c>
    </row>
    <row r="66" spans="1:7" ht="11.25" customHeight="1" x14ac:dyDescent="0.15">
      <c r="A66" s="38" t="s">
        <v>102</v>
      </c>
      <c r="B66" s="10" t="s">
        <v>776</v>
      </c>
      <c r="C66" s="184">
        <v>3</v>
      </c>
      <c r="D66" s="184">
        <v>2</v>
      </c>
      <c r="E66" s="184">
        <v>3</v>
      </c>
      <c r="F66" s="184">
        <v>3</v>
      </c>
      <c r="G66" s="184" t="s">
        <v>266</v>
      </c>
    </row>
    <row r="67" spans="1:7" ht="11.25" customHeight="1" x14ac:dyDescent="0.15">
      <c r="A67" s="38" t="s">
        <v>103</v>
      </c>
      <c r="B67" s="10" t="s">
        <v>531</v>
      </c>
      <c r="C67" s="184">
        <v>122</v>
      </c>
      <c r="D67" s="184">
        <v>187</v>
      </c>
      <c r="E67" s="184">
        <v>168</v>
      </c>
      <c r="F67" s="172">
        <v>33</v>
      </c>
      <c r="G67" s="172">
        <v>135</v>
      </c>
    </row>
    <row r="68" spans="1:7" ht="11.25" customHeight="1" x14ac:dyDescent="0.15">
      <c r="A68" s="38" t="s">
        <v>104</v>
      </c>
      <c r="B68" s="10" t="s">
        <v>777</v>
      </c>
      <c r="C68" s="184">
        <v>0</v>
      </c>
      <c r="D68" s="184">
        <v>0</v>
      </c>
      <c r="E68" s="184">
        <v>1</v>
      </c>
      <c r="F68" s="184" t="s">
        <v>266</v>
      </c>
      <c r="G68" s="184">
        <v>1</v>
      </c>
    </row>
    <row r="69" spans="1:7" ht="21" customHeight="1" x14ac:dyDescent="0.15">
      <c r="A69" s="181" t="s">
        <v>105</v>
      </c>
      <c r="B69" s="65" t="s">
        <v>778</v>
      </c>
      <c r="C69" s="184">
        <v>81</v>
      </c>
      <c r="D69" s="184">
        <v>90</v>
      </c>
      <c r="E69" s="184">
        <v>56</v>
      </c>
      <c r="F69" s="172">
        <v>39</v>
      </c>
      <c r="G69" s="172">
        <v>17</v>
      </c>
    </row>
    <row r="70" spans="1:7" ht="11.25" customHeight="1" x14ac:dyDescent="0.15">
      <c r="A70" s="38" t="s">
        <v>106</v>
      </c>
      <c r="B70" s="10" t="s">
        <v>530</v>
      </c>
      <c r="C70" s="184">
        <v>175</v>
      </c>
      <c r="D70" s="184">
        <v>168</v>
      </c>
      <c r="E70" s="184">
        <v>135</v>
      </c>
      <c r="F70" s="172">
        <v>74</v>
      </c>
      <c r="G70" s="172">
        <v>61</v>
      </c>
    </row>
    <row r="71" spans="1:7" ht="11.25" customHeight="1" x14ac:dyDescent="0.15">
      <c r="A71" s="38" t="s">
        <v>107</v>
      </c>
      <c r="B71" s="10" t="s">
        <v>779</v>
      </c>
      <c r="C71" s="184">
        <v>55</v>
      </c>
      <c r="D71" s="184">
        <v>69</v>
      </c>
      <c r="E71" s="184">
        <v>72</v>
      </c>
      <c r="F71" s="172">
        <v>54</v>
      </c>
      <c r="G71" s="172">
        <v>18</v>
      </c>
    </row>
    <row r="72" spans="1:7" ht="11.25" customHeight="1" x14ac:dyDescent="0.15">
      <c r="A72" s="38" t="s">
        <v>108</v>
      </c>
      <c r="B72" s="10" t="s">
        <v>780</v>
      </c>
      <c r="C72" s="184">
        <v>0</v>
      </c>
      <c r="D72" s="184">
        <v>0</v>
      </c>
      <c r="E72" s="184" t="s">
        <v>266</v>
      </c>
      <c r="F72" s="184" t="s">
        <v>266</v>
      </c>
      <c r="G72" s="184" t="s">
        <v>266</v>
      </c>
    </row>
    <row r="73" spans="1:7" ht="11.25" customHeight="1" x14ac:dyDescent="0.15">
      <c r="A73" s="38" t="s">
        <v>109</v>
      </c>
      <c r="B73" s="10" t="s">
        <v>781</v>
      </c>
      <c r="C73" s="184">
        <v>19</v>
      </c>
      <c r="D73" s="184">
        <v>21</v>
      </c>
      <c r="E73" s="184">
        <v>31</v>
      </c>
      <c r="F73" s="174">
        <v>18</v>
      </c>
      <c r="G73" s="174">
        <v>13</v>
      </c>
    </row>
    <row r="74" spans="1:7" ht="4.5" customHeight="1" thickBot="1" x14ac:dyDescent="0.2">
      <c r="A74" s="20"/>
      <c r="B74" s="46"/>
      <c r="C74" s="187"/>
      <c r="D74" s="187"/>
      <c r="E74" s="187"/>
      <c r="F74" s="187"/>
      <c r="G74" s="187"/>
    </row>
    <row r="75" spans="1:7" ht="12.75" customHeight="1" x14ac:dyDescent="0.15">
      <c r="A75" s="535" t="s">
        <v>510</v>
      </c>
      <c r="B75" s="535"/>
      <c r="C75" s="535"/>
      <c r="D75" s="535"/>
      <c r="E75" s="535"/>
      <c r="F75" s="535"/>
      <c r="G75" s="535"/>
    </row>
  </sheetData>
  <mergeCells count="7">
    <mergeCell ref="A7:B7"/>
    <mergeCell ref="A1:G1"/>
    <mergeCell ref="A75:G75"/>
    <mergeCell ref="A6:B6"/>
    <mergeCell ref="A5:G5"/>
    <mergeCell ref="A4:G4"/>
    <mergeCell ref="A3:G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A9:A67 A68:A7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52"/>
  <sheetViews>
    <sheetView showGridLines="0" topLeftCell="A28" zoomScaleNormal="100" workbookViewId="0">
      <selection activeCell="H52" sqref="H52"/>
    </sheetView>
  </sheetViews>
  <sheetFormatPr defaultRowHeight="10.5" x14ac:dyDescent="0.15"/>
  <cols>
    <col min="1" max="1" width="6.625" style="64" customWidth="1"/>
    <col min="2" max="2" width="15.25" style="64" bestFit="1" customWidth="1"/>
    <col min="3" max="3" width="6.375" style="64" bestFit="1" customWidth="1"/>
    <col min="4" max="4" width="12.5" style="64" customWidth="1"/>
    <col min="5" max="5" width="4.625" style="64" customWidth="1"/>
    <col min="6" max="6" width="12.5" style="64" customWidth="1"/>
    <col min="7" max="7" width="4.625" style="64" customWidth="1"/>
    <col min="8" max="8" width="12.5" style="64" customWidth="1"/>
    <col min="9" max="9" width="4.625" style="64" customWidth="1"/>
    <col min="10" max="10" width="12.5" style="64" customWidth="1"/>
    <col min="11" max="11" width="6" style="64" bestFit="1" customWidth="1"/>
    <col min="12" max="12" width="4.5" style="64" customWidth="1"/>
    <col min="13" max="16384" width="9" style="64"/>
  </cols>
  <sheetData>
    <row r="1" spans="1:13" ht="15.75" customHeight="1" x14ac:dyDescent="0.15"/>
    <row r="2" spans="1:13" ht="13.5" customHeight="1" x14ac:dyDescent="0.15">
      <c r="A2" s="537" t="s">
        <v>614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</row>
    <row r="3" spans="1:13" ht="11.25" customHeight="1" thickBot="1" x14ac:dyDescent="0.2"/>
    <row r="4" spans="1:13" ht="16.5" customHeight="1" x14ac:dyDescent="0.15">
      <c r="A4" s="197" t="s">
        <v>262</v>
      </c>
      <c r="B4" s="487" t="s">
        <v>257</v>
      </c>
      <c r="C4" s="512"/>
      <c r="D4" s="487" t="s">
        <v>258</v>
      </c>
      <c r="E4" s="512"/>
      <c r="F4" s="487" t="s">
        <v>259</v>
      </c>
      <c r="G4" s="512"/>
      <c r="H4" s="487" t="s">
        <v>260</v>
      </c>
      <c r="I4" s="512"/>
      <c r="J4" s="487" t="s">
        <v>261</v>
      </c>
      <c r="K4" s="488"/>
    </row>
    <row r="5" spans="1:13" ht="16.5" customHeight="1" x14ac:dyDescent="0.15">
      <c r="A5" s="285" t="s">
        <v>615</v>
      </c>
      <c r="B5" s="196" t="s">
        <v>263</v>
      </c>
      <c r="C5" s="196" t="s">
        <v>264</v>
      </c>
      <c r="D5" s="196" t="s">
        <v>263</v>
      </c>
      <c r="E5" s="196" t="s">
        <v>264</v>
      </c>
      <c r="F5" s="196" t="s">
        <v>263</v>
      </c>
      <c r="G5" s="196" t="s">
        <v>264</v>
      </c>
      <c r="H5" s="196" t="s">
        <v>263</v>
      </c>
      <c r="I5" s="196" t="s">
        <v>264</v>
      </c>
      <c r="J5" s="196" t="s">
        <v>263</v>
      </c>
      <c r="K5" s="29" t="s">
        <v>264</v>
      </c>
    </row>
    <row r="6" spans="1:13" ht="21" customHeight="1" x14ac:dyDescent="0.15">
      <c r="A6" s="198" t="s">
        <v>265</v>
      </c>
      <c r="B6" s="214" t="s">
        <v>525</v>
      </c>
      <c r="C6" s="218">
        <f>B7/$A$7</f>
        <v>0.29830917874396135</v>
      </c>
      <c r="D6" s="214" t="s">
        <v>791</v>
      </c>
      <c r="E6" s="218">
        <f>D7/$A$7</f>
        <v>0.15760869565217392</v>
      </c>
      <c r="F6" s="259" t="s">
        <v>527</v>
      </c>
      <c r="G6" s="218">
        <f>F7/$A$7</f>
        <v>0.11594202898550725</v>
      </c>
      <c r="H6" s="214" t="s">
        <v>528</v>
      </c>
      <c r="I6" s="218">
        <f>H7/$A$7</f>
        <v>7.4275362318840576E-2</v>
      </c>
      <c r="J6" s="379" t="s">
        <v>529</v>
      </c>
      <c r="K6" s="264">
        <f>J7/$A$7</f>
        <v>5.6561996779388085E-2</v>
      </c>
      <c r="L6" s="202"/>
    </row>
    <row r="7" spans="1:13" ht="15" customHeight="1" x14ac:dyDescent="0.15">
      <c r="A7" s="199">
        <v>-4968</v>
      </c>
      <c r="B7" s="213">
        <v>-1482</v>
      </c>
      <c r="C7" s="219"/>
      <c r="D7" s="213">
        <v>-783</v>
      </c>
      <c r="E7" s="220"/>
      <c r="F7" s="213">
        <v>-576</v>
      </c>
      <c r="G7" s="221"/>
      <c r="H7" s="213">
        <v>-369</v>
      </c>
      <c r="I7" s="219"/>
      <c r="J7" s="213">
        <v>-281</v>
      </c>
      <c r="K7" s="263"/>
      <c r="L7" s="202"/>
    </row>
    <row r="8" spans="1:13" ht="26.25" customHeight="1" x14ac:dyDescent="0.15">
      <c r="A8" s="260" t="s">
        <v>782</v>
      </c>
      <c r="B8" s="417" t="s">
        <v>810</v>
      </c>
      <c r="C8" s="418">
        <f>B9/$A$9</f>
        <v>0.25</v>
      </c>
      <c r="D8" s="419" t="s">
        <v>811</v>
      </c>
      <c r="E8" s="376">
        <f>2/12</f>
        <v>0.16666666666666666</v>
      </c>
      <c r="F8" s="554" t="s">
        <v>812</v>
      </c>
      <c r="G8" s="555"/>
      <c r="H8" s="555"/>
      <c r="I8" s="555"/>
      <c r="J8" s="555"/>
      <c r="K8" s="555"/>
      <c r="L8" s="202"/>
    </row>
    <row r="9" spans="1:13" ht="15" customHeight="1" x14ac:dyDescent="0.15">
      <c r="A9" s="261">
        <v>-12</v>
      </c>
      <c r="B9" s="420">
        <v>-3</v>
      </c>
      <c r="C9" s="421"/>
      <c r="D9" s="422">
        <v>-2</v>
      </c>
      <c r="E9" s="423"/>
      <c r="F9" s="556" t="s">
        <v>592</v>
      </c>
      <c r="G9" s="557"/>
      <c r="H9" s="557"/>
      <c r="I9" s="557"/>
      <c r="J9" s="557"/>
      <c r="K9" s="557"/>
      <c r="L9" s="202"/>
    </row>
    <row r="10" spans="1:13" ht="12.75" customHeight="1" x14ac:dyDescent="0.15">
      <c r="A10" s="260" t="s">
        <v>783</v>
      </c>
      <c r="B10" s="538"/>
      <c r="C10" s="539"/>
      <c r="D10" s="539"/>
      <c r="E10" s="539"/>
      <c r="F10" s="539"/>
      <c r="G10" s="539"/>
      <c r="H10" s="539"/>
      <c r="I10" s="539"/>
      <c r="J10" s="539"/>
      <c r="K10" s="539"/>
      <c r="L10" s="202"/>
    </row>
    <row r="11" spans="1:13" ht="15" customHeight="1" x14ac:dyDescent="0.15">
      <c r="A11" s="261" t="s">
        <v>807</v>
      </c>
      <c r="B11" s="540"/>
      <c r="C11" s="541"/>
      <c r="D11" s="541"/>
      <c r="E11" s="541"/>
      <c r="F11" s="541"/>
      <c r="G11" s="541"/>
      <c r="H11" s="541"/>
      <c r="I11" s="541"/>
      <c r="J11" s="541"/>
      <c r="K11" s="541"/>
      <c r="L11" s="202"/>
      <c r="M11" s="211"/>
    </row>
    <row r="12" spans="1:13" ht="12.75" customHeight="1" x14ac:dyDescent="0.15">
      <c r="A12" s="260" t="s">
        <v>784</v>
      </c>
      <c r="B12" s="546"/>
      <c r="C12" s="547"/>
      <c r="D12" s="547"/>
      <c r="E12" s="547"/>
      <c r="F12" s="547"/>
      <c r="G12" s="547"/>
      <c r="H12" s="547"/>
      <c r="I12" s="547"/>
      <c r="J12" s="547"/>
      <c r="K12" s="547"/>
      <c r="L12" s="202"/>
    </row>
    <row r="13" spans="1:13" ht="15" customHeight="1" x14ac:dyDescent="0.15">
      <c r="A13" s="261" t="s">
        <v>807</v>
      </c>
      <c r="B13" s="548"/>
      <c r="C13" s="549"/>
      <c r="D13" s="549"/>
      <c r="E13" s="549"/>
      <c r="F13" s="549"/>
      <c r="G13" s="549"/>
      <c r="H13" s="549"/>
      <c r="I13" s="549"/>
      <c r="J13" s="549"/>
      <c r="K13" s="549"/>
      <c r="L13" s="202"/>
    </row>
    <row r="14" spans="1:13" ht="12.75" customHeight="1" x14ac:dyDescent="0.15">
      <c r="A14" s="260" t="s">
        <v>785</v>
      </c>
      <c r="B14" s="286" t="s">
        <v>808</v>
      </c>
      <c r="C14" s="218">
        <f>B15/$A$15</f>
        <v>0.5</v>
      </c>
      <c r="D14" s="198" t="s">
        <v>809</v>
      </c>
      <c r="E14" s="218">
        <f>D15/$A$15</f>
        <v>0.5</v>
      </c>
      <c r="F14" s="550"/>
      <c r="G14" s="551"/>
      <c r="H14" s="551"/>
      <c r="I14" s="551"/>
      <c r="J14" s="551"/>
      <c r="K14" s="551"/>
      <c r="L14" s="202"/>
    </row>
    <row r="15" spans="1:13" ht="15" customHeight="1" x14ac:dyDescent="0.15">
      <c r="A15" s="261">
        <v>-2</v>
      </c>
      <c r="B15" s="287">
        <v>-1</v>
      </c>
      <c r="C15" s="262"/>
      <c r="D15" s="261">
        <v>-1</v>
      </c>
      <c r="E15" s="262"/>
      <c r="F15" s="552"/>
      <c r="G15" s="553"/>
      <c r="H15" s="553"/>
      <c r="I15" s="553"/>
      <c r="J15" s="553"/>
      <c r="K15" s="553"/>
      <c r="L15" s="202"/>
    </row>
    <row r="16" spans="1:13" ht="12.75" customHeight="1" x14ac:dyDescent="0.15">
      <c r="A16" s="260" t="s">
        <v>786</v>
      </c>
      <c r="B16" s="214" t="s">
        <v>217</v>
      </c>
      <c r="C16" s="218">
        <f>B17/$A$17</f>
        <v>0.63636363636363635</v>
      </c>
      <c r="D16" s="286" t="s">
        <v>809</v>
      </c>
      <c r="E16" s="318">
        <f>D17/$A$17</f>
        <v>0.27272727272727271</v>
      </c>
      <c r="F16" s="309" t="s">
        <v>813</v>
      </c>
      <c r="G16" s="218">
        <f>F17/$A$17</f>
        <v>9.0909090909090912E-2</v>
      </c>
      <c r="H16" s="542"/>
      <c r="I16" s="543"/>
      <c r="J16" s="543"/>
      <c r="K16" s="543"/>
      <c r="L16" s="202"/>
    </row>
    <row r="17" spans="1:12" ht="15" customHeight="1" x14ac:dyDescent="0.15">
      <c r="A17" s="261">
        <v>-11</v>
      </c>
      <c r="B17" s="213">
        <v>-7</v>
      </c>
      <c r="C17" s="221"/>
      <c r="D17" s="322">
        <v>-3</v>
      </c>
      <c r="E17" s="308"/>
      <c r="F17" s="310">
        <v>-1</v>
      </c>
      <c r="G17" s="423"/>
      <c r="H17" s="544"/>
      <c r="I17" s="545"/>
      <c r="J17" s="545"/>
      <c r="K17" s="545"/>
      <c r="L17" s="202"/>
    </row>
    <row r="18" spans="1:12" ht="34.5" customHeight="1" x14ac:dyDescent="0.15">
      <c r="A18" s="198" t="s">
        <v>593</v>
      </c>
      <c r="B18" s="214" t="s">
        <v>808</v>
      </c>
      <c r="C18" s="218">
        <f>B19/$A$19</f>
        <v>0.30769230769230771</v>
      </c>
      <c r="D18" s="286" t="s">
        <v>809</v>
      </c>
      <c r="E18" s="319">
        <f>D19/$A$19</f>
        <v>0.23076923076923078</v>
      </c>
      <c r="F18" s="424" t="s">
        <v>217</v>
      </c>
      <c r="G18" s="425">
        <f>F19/$A$19</f>
        <v>0.15384615384615385</v>
      </c>
      <c r="H18" s="560" t="s">
        <v>814</v>
      </c>
      <c r="I18" s="561"/>
      <c r="J18" s="561"/>
      <c r="K18" s="561"/>
      <c r="L18" s="202"/>
    </row>
    <row r="19" spans="1:12" ht="15" customHeight="1" x14ac:dyDescent="0.15">
      <c r="A19" s="261">
        <v>-13</v>
      </c>
      <c r="B19" s="262">
        <v>-4</v>
      </c>
      <c r="C19" s="221"/>
      <c r="D19" s="322">
        <v>-3</v>
      </c>
      <c r="E19" s="308"/>
      <c r="F19" s="426">
        <v>-2</v>
      </c>
      <c r="G19" s="382"/>
      <c r="H19" s="562" t="s">
        <v>592</v>
      </c>
      <c r="I19" s="563"/>
      <c r="J19" s="563"/>
      <c r="K19" s="563"/>
      <c r="L19" s="202"/>
    </row>
    <row r="20" spans="1:12" ht="31.5" customHeight="1" x14ac:dyDescent="0.15">
      <c r="A20" s="198" t="s">
        <v>594</v>
      </c>
      <c r="B20" s="196" t="s">
        <v>217</v>
      </c>
      <c r="C20" s="218">
        <f>B21/$A$21</f>
        <v>0.2857142857142857</v>
      </c>
      <c r="D20" s="384" t="s">
        <v>813</v>
      </c>
      <c r="E20" s="387">
        <f>D21/$A$21</f>
        <v>0.21428571428571427</v>
      </c>
      <c r="F20" s="386" t="s">
        <v>808</v>
      </c>
      <c r="G20" s="387">
        <f>F21/$A$21</f>
        <v>0.14285714285714285</v>
      </c>
      <c r="H20" s="386" t="s">
        <v>809</v>
      </c>
      <c r="I20" s="387">
        <f>H21/$A$21</f>
        <v>0.14285714285714285</v>
      </c>
      <c r="J20" s="564" t="s">
        <v>815</v>
      </c>
      <c r="K20" s="565"/>
      <c r="L20" s="202"/>
    </row>
    <row r="21" spans="1:12" ht="15" customHeight="1" x14ac:dyDescent="0.15">
      <c r="A21" s="261">
        <v>-14</v>
      </c>
      <c r="B21" s="262">
        <v>-4</v>
      </c>
      <c r="C21" s="221"/>
      <c r="D21" s="383">
        <v>-3</v>
      </c>
      <c r="E21" s="385"/>
      <c r="F21" s="381">
        <v>-2</v>
      </c>
      <c r="G21" s="308"/>
      <c r="H21" s="381">
        <v>-2</v>
      </c>
      <c r="I21" s="385"/>
      <c r="J21" s="558" t="s">
        <v>592</v>
      </c>
      <c r="K21" s="559"/>
      <c r="L21" s="202"/>
    </row>
    <row r="22" spans="1:12" ht="39.75" customHeight="1" x14ac:dyDescent="0.15">
      <c r="A22" s="198" t="s">
        <v>595</v>
      </c>
      <c r="B22" s="196" t="s">
        <v>813</v>
      </c>
      <c r="C22" s="376">
        <f>B23/$A$23</f>
        <v>0.27272727272727271</v>
      </c>
      <c r="D22" s="377" t="s">
        <v>217</v>
      </c>
      <c r="E22" s="380">
        <f>D23/$A$23</f>
        <v>0.22727272727272727</v>
      </c>
      <c r="F22" s="378" t="s">
        <v>816</v>
      </c>
      <c r="G22" s="380">
        <f>F23/$A$23</f>
        <v>0.13636363636363635</v>
      </c>
      <c r="H22" s="389" t="s">
        <v>817</v>
      </c>
      <c r="I22" s="388">
        <f>H23/$A$23</f>
        <v>9.0909090909090912E-2</v>
      </c>
      <c r="J22" s="560" t="s">
        <v>818</v>
      </c>
      <c r="K22" s="561"/>
      <c r="L22" s="202"/>
    </row>
    <row r="23" spans="1:12" ht="15" customHeight="1" x14ac:dyDescent="0.15">
      <c r="A23" s="261">
        <v>-22</v>
      </c>
      <c r="B23" s="262">
        <v>-6</v>
      </c>
      <c r="C23" s="221"/>
      <c r="D23" s="317">
        <v>-5</v>
      </c>
      <c r="E23" s="321"/>
      <c r="F23" s="394">
        <v>-3</v>
      </c>
      <c r="G23" s="375"/>
      <c r="H23" s="427">
        <v>-2</v>
      </c>
      <c r="I23" s="428"/>
      <c r="J23" s="558" t="s">
        <v>592</v>
      </c>
      <c r="K23" s="559"/>
      <c r="L23" s="202"/>
    </row>
    <row r="24" spans="1:12" ht="12.75" customHeight="1" x14ac:dyDescent="0.15">
      <c r="A24" s="198" t="s">
        <v>596</v>
      </c>
      <c r="B24" s="286" t="s">
        <v>813</v>
      </c>
      <c r="C24" s="218">
        <f>B25/$A$25</f>
        <v>0.34615384615384615</v>
      </c>
      <c r="D24" s="286" t="s">
        <v>217</v>
      </c>
      <c r="E24" s="318">
        <f>D25/$A$25</f>
        <v>0.23076923076923078</v>
      </c>
      <c r="F24" s="198" t="s">
        <v>816</v>
      </c>
      <c r="G24" s="218">
        <f>F25/$A$25</f>
        <v>0.11538461538461539</v>
      </c>
      <c r="H24" s="314" t="s">
        <v>819</v>
      </c>
      <c r="I24" s="218">
        <f>H25/$A$25</f>
        <v>0.11538461538461539</v>
      </c>
      <c r="J24" s="214" t="s">
        <v>820</v>
      </c>
      <c r="K24" s="264">
        <f>J25/$A$25</f>
        <v>7.6923076923076927E-2</v>
      </c>
      <c r="L24" s="202"/>
    </row>
    <row r="25" spans="1:12" ht="15" customHeight="1" x14ac:dyDescent="0.15">
      <c r="A25" s="261">
        <v>-26</v>
      </c>
      <c r="B25" s="322">
        <v>-9</v>
      </c>
      <c r="C25" s="221"/>
      <c r="D25" s="322">
        <v>-6</v>
      </c>
      <c r="E25" s="213"/>
      <c r="F25" s="199">
        <v>-3</v>
      </c>
      <c r="G25" s="423"/>
      <c r="H25" s="315">
        <v>-3</v>
      </c>
      <c r="I25" s="219"/>
      <c r="J25" s="213">
        <v>-2</v>
      </c>
      <c r="K25" s="263"/>
      <c r="L25" s="202"/>
    </row>
    <row r="26" spans="1:12" ht="12.75" customHeight="1" x14ac:dyDescent="0.15">
      <c r="A26" s="198" t="s">
        <v>597</v>
      </c>
      <c r="B26" s="214" t="s">
        <v>813</v>
      </c>
      <c r="C26" s="218">
        <f>B27/$A$27</f>
        <v>0.37777777777777777</v>
      </c>
      <c r="D26" s="214" t="s">
        <v>811</v>
      </c>
      <c r="E26" s="218">
        <f>D27/$A$27</f>
        <v>8.8888888888888892E-2</v>
      </c>
      <c r="F26" s="214" t="s">
        <v>819</v>
      </c>
      <c r="G26" s="218">
        <f>F27/$A$27</f>
        <v>8.8888888888888892E-2</v>
      </c>
      <c r="H26" s="316" t="s">
        <v>217</v>
      </c>
      <c r="I26" s="318">
        <f>H27/$A$27</f>
        <v>8.8888888888888892E-2</v>
      </c>
      <c r="J26" s="309" t="s">
        <v>808</v>
      </c>
      <c r="K26" s="264">
        <f>J27/$A$27</f>
        <v>8.8888888888888892E-2</v>
      </c>
      <c r="L26" s="202"/>
    </row>
    <row r="27" spans="1:12" ht="15" customHeight="1" x14ac:dyDescent="0.15">
      <c r="A27" s="261">
        <v>-45</v>
      </c>
      <c r="B27" s="213">
        <v>-17</v>
      </c>
      <c r="C27" s="221"/>
      <c r="D27" s="213">
        <v>-4</v>
      </c>
      <c r="E27" s="221"/>
      <c r="F27" s="213">
        <v>-4</v>
      </c>
      <c r="G27" s="221"/>
      <c r="H27" s="373">
        <v>-4</v>
      </c>
      <c r="I27" s="374"/>
      <c r="J27" s="310">
        <v>-4</v>
      </c>
      <c r="K27" s="429"/>
      <c r="L27" s="202"/>
    </row>
    <row r="28" spans="1:12" ht="12.75" customHeight="1" x14ac:dyDescent="0.15">
      <c r="A28" s="198" t="s">
        <v>598</v>
      </c>
      <c r="B28" s="214" t="s">
        <v>813</v>
      </c>
      <c r="C28" s="218">
        <f>B29/$A$29</f>
        <v>0.55223880597014929</v>
      </c>
      <c r="D28" s="214" t="s">
        <v>811</v>
      </c>
      <c r="E28" s="218">
        <f>D29/$A$29</f>
        <v>0.11940298507462686</v>
      </c>
      <c r="F28" s="214" t="s">
        <v>819</v>
      </c>
      <c r="G28" s="218">
        <f>F29/$A$29</f>
        <v>7.4626865671641784E-2</v>
      </c>
      <c r="H28" s="316" t="s">
        <v>217</v>
      </c>
      <c r="I28" s="218">
        <f>H29/$A$29</f>
        <v>7.4626865671641784E-2</v>
      </c>
      <c r="J28" s="309" t="s">
        <v>821</v>
      </c>
      <c r="K28" s="264">
        <f>J29/$A$29</f>
        <v>2.9850746268656716E-2</v>
      </c>
      <c r="L28" s="202"/>
    </row>
    <row r="29" spans="1:12" ht="15" customHeight="1" x14ac:dyDescent="0.15">
      <c r="A29" s="261">
        <v>-67</v>
      </c>
      <c r="B29" s="213">
        <v>-37</v>
      </c>
      <c r="C29" s="221"/>
      <c r="D29" s="213">
        <v>-8</v>
      </c>
      <c r="E29" s="221"/>
      <c r="F29" s="213">
        <v>-5</v>
      </c>
      <c r="G29" s="221"/>
      <c r="H29" s="317">
        <v>-5</v>
      </c>
      <c r="I29" s="219"/>
      <c r="J29" s="310">
        <v>-2</v>
      </c>
      <c r="K29" s="263"/>
      <c r="L29" s="202"/>
    </row>
    <row r="30" spans="1:12" ht="12.75" customHeight="1" x14ac:dyDescent="0.15">
      <c r="A30" s="198" t="s">
        <v>599</v>
      </c>
      <c r="B30" s="214" t="s">
        <v>813</v>
      </c>
      <c r="C30" s="218">
        <f>B31/$A$31</f>
        <v>0.40799999999999997</v>
      </c>
      <c r="D30" s="214" t="s">
        <v>811</v>
      </c>
      <c r="E30" s="218">
        <f>D31/$A$31</f>
        <v>9.6000000000000002E-2</v>
      </c>
      <c r="F30" s="214" t="s">
        <v>217</v>
      </c>
      <c r="G30" s="218">
        <f>F31/$A$31</f>
        <v>8.7999999999999995E-2</v>
      </c>
      <c r="H30" s="316" t="s">
        <v>819</v>
      </c>
      <c r="I30" s="218">
        <f>H31/$A$31</f>
        <v>5.6000000000000001E-2</v>
      </c>
      <c r="J30" s="309" t="s">
        <v>821</v>
      </c>
      <c r="K30" s="264">
        <f>J31/$A$31</f>
        <v>5.6000000000000001E-2</v>
      </c>
      <c r="L30" s="202"/>
    </row>
    <row r="31" spans="1:12" ht="15" customHeight="1" x14ac:dyDescent="0.15">
      <c r="A31" s="261">
        <v>-125</v>
      </c>
      <c r="B31" s="213">
        <v>-51</v>
      </c>
      <c r="C31" s="221"/>
      <c r="D31" s="213">
        <v>-12</v>
      </c>
      <c r="E31" s="221"/>
      <c r="F31" s="213">
        <v>-11</v>
      </c>
      <c r="G31" s="221"/>
      <c r="H31" s="317">
        <v>-7</v>
      </c>
      <c r="I31" s="219"/>
      <c r="J31" s="310">
        <v>-7</v>
      </c>
      <c r="K31" s="263"/>
      <c r="L31" s="202"/>
    </row>
    <row r="32" spans="1:12" ht="12.75" customHeight="1" x14ac:dyDescent="0.15">
      <c r="A32" s="198" t="s">
        <v>600</v>
      </c>
      <c r="B32" s="430" t="s">
        <v>813</v>
      </c>
      <c r="C32" s="431">
        <f>B33/$A$33</f>
        <v>0.55833333333333335</v>
      </c>
      <c r="D32" s="432" t="s">
        <v>811</v>
      </c>
      <c r="E32" s="431">
        <f>D33/$A$33</f>
        <v>0.125</v>
      </c>
      <c r="F32" s="433" t="s">
        <v>821</v>
      </c>
      <c r="G32" s="431">
        <f>F33/$A$33</f>
        <v>4.583333333333333E-2</v>
      </c>
      <c r="H32" s="434" t="s">
        <v>819</v>
      </c>
      <c r="I32" s="431">
        <f>H33/$A$33</f>
        <v>3.3333333333333333E-2</v>
      </c>
      <c r="J32" s="434" t="s">
        <v>217</v>
      </c>
      <c r="K32" s="435">
        <f>J33/$A$33</f>
        <v>2.9166666666666667E-2</v>
      </c>
      <c r="L32" s="202"/>
    </row>
    <row r="33" spans="1:12" ht="15" customHeight="1" x14ac:dyDescent="0.15">
      <c r="A33" s="261">
        <v>-240</v>
      </c>
      <c r="B33" s="436">
        <v>-134</v>
      </c>
      <c r="C33" s="423"/>
      <c r="D33" s="437">
        <v>-30</v>
      </c>
      <c r="E33" s="423"/>
      <c r="F33" s="437">
        <v>-11</v>
      </c>
      <c r="G33" s="423"/>
      <c r="H33" s="438">
        <v>-8</v>
      </c>
      <c r="I33" s="436"/>
      <c r="J33" s="438">
        <v>-7</v>
      </c>
      <c r="K33" s="429"/>
      <c r="L33" s="202"/>
    </row>
    <row r="34" spans="1:12" ht="21" customHeight="1" x14ac:dyDescent="0.15">
      <c r="A34" s="198" t="s">
        <v>601</v>
      </c>
      <c r="B34" s="430" t="s">
        <v>813</v>
      </c>
      <c r="C34" s="431">
        <f>B35/$A$35</f>
        <v>0.48344370860927155</v>
      </c>
      <c r="D34" s="432" t="s">
        <v>811</v>
      </c>
      <c r="E34" s="431">
        <f>D35/$A$35</f>
        <v>9.602649006622517E-2</v>
      </c>
      <c r="F34" s="433" t="s">
        <v>821</v>
      </c>
      <c r="G34" s="431">
        <f>F35/$A$35</f>
        <v>6.9536423841059597E-2</v>
      </c>
      <c r="H34" s="439" t="s">
        <v>819</v>
      </c>
      <c r="I34" s="431">
        <f>H35/$A$35</f>
        <v>4.3046357615894038E-2</v>
      </c>
      <c r="J34" s="391" t="s">
        <v>822</v>
      </c>
      <c r="K34" s="435">
        <f>J35/$A$35</f>
        <v>3.6423841059602648E-2</v>
      </c>
      <c r="L34" s="202"/>
    </row>
    <row r="35" spans="1:12" ht="15" customHeight="1" x14ac:dyDescent="0.15">
      <c r="A35" s="261">
        <v>-302</v>
      </c>
      <c r="B35" s="436">
        <v>-146</v>
      </c>
      <c r="C35" s="423"/>
      <c r="D35" s="437">
        <v>-29</v>
      </c>
      <c r="E35" s="423"/>
      <c r="F35" s="437">
        <v>-21</v>
      </c>
      <c r="G35" s="423"/>
      <c r="H35" s="440">
        <v>-13</v>
      </c>
      <c r="I35" s="441"/>
      <c r="J35" s="438">
        <v>-11</v>
      </c>
      <c r="K35" s="429"/>
      <c r="L35" s="202"/>
    </row>
    <row r="36" spans="1:12" ht="12.75" customHeight="1" x14ac:dyDescent="0.15">
      <c r="A36" s="198" t="s">
        <v>602</v>
      </c>
      <c r="B36" s="430" t="s">
        <v>813</v>
      </c>
      <c r="C36" s="431">
        <f>B37/$A$37</f>
        <v>0.46630727762803237</v>
      </c>
      <c r="D36" s="432" t="s">
        <v>811</v>
      </c>
      <c r="E36" s="431">
        <f>D37/$A$37</f>
        <v>0.13477088948787061</v>
      </c>
      <c r="F36" s="442" t="s">
        <v>821</v>
      </c>
      <c r="G36" s="431">
        <f>F37/$A$37</f>
        <v>6.4690026954177901E-2</v>
      </c>
      <c r="H36" s="314" t="s">
        <v>819</v>
      </c>
      <c r="I36" s="431">
        <f>H37/$A$37</f>
        <v>6.1994609164420483E-2</v>
      </c>
      <c r="J36" s="443" t="s">
        <v>822</v>
      </c>
      <c r="K36" s="435">
        <f>J37/$A$37</f>
        <v>4.5822102425876012E-2</v>
      </c>
      <c r="L36" s="202"/>
    </row>
    <row r="37" spans="1:12" ht="15" customHeight="1" x14ac:dyDescent="0.15">
      <c r="A37" s="261">
        <v>-371</v>
      </c>
      <c r="B37" s="436">
        <v>-173</v>
      </c>
      <c r="C37" s="423"/>
      <c r="D37" s="437">
        <v>-50</v>
      </c>
      <c r="E37" s="423"/>
      <c r="F37" s="437">
        <v>-24</v>
      </c>
      <c r="G37" s="423"/>
      <c r="H37" s="438">
        <v>-23</v>
      </c>
      <c r="I37" s="423"/>
      <c r="J37" s="438">
        <v>-17</v>
      </c>
      <c r="K37" s="444"/>
      <c r="L37" s="202"/>
    </row>
    <row r="38" spans="1:12" ht="12.75" customHeight="1" x14ac:dyDescent="0.15">
      <c r="A38" s="198" t="s">
        <v>603</v>
      </c>
      <c r="B38" s="430" t="s">
        <v>813</v>
      </c>
      <c r="C38" s="431">
        <f>B39/$A$39</f>
        <v>0.38738738738738737</v>
      </c>
      <c r="D38" s="432" t="s">
        <v>821</v>
      </c>
      <c r="E38" s="431">
        <f>D39/$A$39</f>
        <v>0.10450450450450451</v>
      </c>
      <c r="F38" s="442" t="s">
        <v>811</v>
      </c>
      <c r="G38" s="431">
        <f>F39/$A$39</f>
        <v>0.10270270270270271</v>
      </c>
      <c r="H38" s="445" t="s">
        <v>819</v>
      </c>
      <c r="I38" s="431">
        <f>H39/$A$39</f>
        <v>6.3063063063063057E-2</v>
      </c>
      <c r="J38" s="392" t="s">
        <v>822</v>
      </c>
      <c r="K38" s="435">
        <f>J39/$A$39</f>
        <v>5.7657657657657659E-2</v>
      </c>
      <c r="L38" s="202"/>
    </row>
    <row r="39" spans="1:12" ht="15" customHeight="1" x14ac:dyDescent="0.15">
      <c r="A39" s="261">
        <v>-555</v>
      </c>
      <c r="B39" s="436">
        <v>-215</v>
      </c>
      <c r="C39" s="423"/>
      <c r="D39" s="437">
        <v>-58</v>
      </c>
      <c r="E39" s="423"/>
      <c r="F39" s="437">
        <v>-57</v>
      </c>
      <c r="G39" s="423"/>
      <c r="H39" s="438">
        <v>-35</v>
      </c>
      <c r="I39" s="423"/>
      <c r="J39" s="438">
        <v>-32</v>
      </c>
      <c r="K39" s="429"/>
      <c r="L39" s="202"/>
    </row>
    <row r="40" spans="1:12" ht="21" customHeight="1" x14ac:dyDescent="0.15">
      <c r="A40" s="198" t="s">
        <v>604</v>
      </c>
      <c r="B40" s="430" t="s">
        <v>813</v>
      </c>
      <c r="C40" s="431">
        <f>B41/$A$41</f>
        <v>0.30915576694411417</v>
      </c>
      <c r="D40" s="432" t="s">
        <v>811</v>
      </c>
      <c r="E40" s="431">
        <f>D41/$A$41</f>
        <v>0.1426872770511296</v>
      </c>
      <c r="F40" s="442" t="s">
        <v>821</v>
      </c>
      <c r="G40" s="431">
        <f>F41/$A$41</f>
        <v>0.12960760998810938</v>
      </c>
      <c r="H40" s="445" t="s">
        <v>819</v>
      </c>
      <c r="I40" s="431">
        <f>H41/$A$41</f>
        <v>7.4910820451843038E-2</v>
      </c>
      <c r="J40" s="390" t="s">
        <v>822</v>
      </c>
      <c r="K40" s="435">
        <f>J41/$A$41</f>
        <v>5.9453032104637336E-2</v>
      </c>
      <c r="L40" s="202"/>
    </row>
    <row r="41" spans="1:12" ht="15" customHeight="1" x14ac:dyDescent="0.15">
      <c r="A41" s="261">
        <v>-841</v>
      </c>
      <c r="B41" s="436">
        <v>-260</v>
      </c>
      <c r="C41" s="423"/>
      <c r="D41" s="437">
        <v>-120</v>
      </c>
      <c r="E41" s="423"/>
      <c r="F41" s="437">
        <v>-109</v>
      </c>
      <c r="G41" s="423"/>
      <c r="H41" s="438">
        <v>-63</v>
      </c>
      <c r="I41" s="423"/>
      <c r="J41" s="438">
        <v>-50</v>
      </c>
      <c r="K41" s="429"/>
      <c r="L41" s="202"/>
    </row>
    <row r="42" spans="1:12" ht="21.75" customHeight="1" x14ac:dyDescent="0.15">
      <c r="A42" s="295" t="s">
        <v>787</v>
      </c>
      <c r="B42" s="432" t="s">
        <v>642</v>
      </c>
      <c r="C42" s="431">
        <f>B43/$A$43</f>
        <v>0.23055555555555557</v>
      </c>
      <c r="D42" s="432" t="s">
        <v>811</v>
      </c>
      <c r="E42" s="431">
        <f>D43/$A$43</f>
        <v>0.18611111111111112</v>
      </c>
      <c r="F42" s="432" t="s">
        <v>821</v>
      </c>
      <c r="G42" s="431">
        <f>F43/$A$43</f>
        <v>0.13148148148148148</v>
      </c>
      <c r="H42" s="393" t="s">
        <v>819</v>
      </c>
      <c r="I42" s="431">
        <f>H43/$A$43</f>
        <v>0.10555555555555556</v>
      </c>
      <c r="J42" s="392" t="s">
        <v>822</v>
      </c>
      <c r="K42" s="435">
        <f>J43/$A$43</f>
        <v>6.2962962962962957E-2</v>
      </c>
      <c r="L42" s="202"/>
    </row>
    <row r="43" spans="1:12" ht="15" customHeight="1" x14ac:dyDescent="0.15">
      <c r="A43" s="292">
        <v>-1080</v>
      </c>
      <c r="B43" s="436">
        <v>-249</v>
      </c>
      <c r="C43" s="423"/>
      <c r="D43" s="446">
        <v>-201</v>
      </c>
      <c r="E43" s="423"/>
      <c r="F43" s="437">
        <v>-142</v>
      </c>
      <c r="G43" s="423"/>
      <c r="H43" s="438">
        <v>-114</v>
      </c>
      <c r="I43" s="423"/>
      <c r="J43" s="438">
        <v>-68</v>
      </c>
      <c r="K43" s="447"/>
      <c r="L43" s="202"/>
    </row>
    <row r="44" spans="1:12" ht="21" customHeight="1" x14ac:dyDescent="0.15">
      <c r="A44" s="295" t="s">
        <v>788</v>
      </c>
      <c r="B44" s="432" t="s">
        <v>811</v>
      </c>
      <c r="C44" s="431">
        <f>B45/$A$45</f>
        <v>0.19305019305019305</v>
      </c>
      <c r="D44" s="432" t="s">
        <v>813</v>
      </c>
      <c r="E44" s="431">
        <f>D45/$A$45</f>
        <v>0.17760617760617761</v>
      </c>
      <c r="F44" s="442" t="s">
        <v>821</v>
      </c>
      <c r="G44" s="431">
        <f>F45/$A$45</f>
        <v>0.15958815958815958</v>
      </c>
      <c r="H44" s="390" t="s">
        <v>822</v>
      </c>
      <c r="I44" s="431">
        <f>H45/$A$45</f>
        <v>8.2368082368082365E-2</v>
      </c>
      <c r="J44" s="314" t="s">
        <v>823</v>
      </c>
      <c r="K44" s="435">
        <f>J45/$A$45</f>
        <v>7.5933075933075939E-2</v>
      </c>
      <c r="L44" s="202"/>
    </row>
    <row r="45" spans="1:12" ht="15" customHeight="1" x14ac:dyDescent="0.15">
      <c r="A45" s="292">
        <v>-777</v>
      </c>
      <c r="B45" s="437">
        <v>-150</v>
      </c>
      <c r="C45" s="423"/>
      <c r="D45" s="446">
        <v>-138</v>
      </c>
      <c r="E45" s="423"/>
      <c r="F45" s="437">
        <v>-124</v>
      </c>
      <c r="G45" s="423"/>
      <c r="H45" s="438">
        <v>-64</v>
      </c>
      <c r="I45" s="423"/>
      <c r="J45" s="438">
        <v>-59</v>
      </c>
      <c r="K45" s="429"/>
      <c r="L45" s="202"/>
    </row>
    <row r="46" spans="1:12" ht="21" customHeight="1" x14ac:dyDescent="0.15">
      <c r="A46" s="295" t="s">
        <v>789</v>
      </c>
      <c r="B46" s="432" t="s">
        <v>811</v>
      </c>
      <c r="C46" s="431">
        <f>B47/$A$47</f>
        <v>0.25770308123249297</v>
      </c>
      <c r="D46" s="448" t="s">
        <v>821</v>
      </c>
      <c r="E46" s="431">
        <f>D47/$A$47</f>
        <v>0.16806722689075632</v>
      </c>
      <c r="F46" s="449" t="s">
        <v>823</v>
      </c>
      <c r="G46" s="431">
        <f>F47/$A$47</f>
        <v>0.11764705882352941</v>
      </c>
      <c r="H46" s="439" t="s">
        <v>813</v>
      </c>
      <c r="I46" s="431">
        <f>H47/$A$47</f>
        <v>9.2436974789915971E-2</v>
      </c>
      <c r="J46" s="393" t="s">
        <v>819</v>
      </c>
      <c r="K46" s="435">
        <f>J47/$A$47</f>
        <v>8.4033613445378158E-2</v>
      </c>
      <c r="L46" s="202"/>
    </row>
    <row r="47" spans="1:12" ht="15" customHeight="1" x14ac:dyDescent="0.15">
      <c r="A47" s="292">
        <v>-357</v>
      </c>
      <c r="B47" s="307">
        <v>-92</v>
      </c>
      <c r="C47" s="289"/>
      <c r="D47" s="306">
        <v>-60</v>
      </c>
      <c r="E47" s="289"/>
      <c r="F47" s="307">
        <v>-42</v>
      </c>
      <c r="G47" s="289"/>
      <c r="H47" s="311">
        <v>-33</v>
      </c>
      <c r="I47" s="289"/>
      <c r="J47" s="311">
        <v>-30</v>
      </c>
      <c r="K47" s="293"/>
      <c r="L47" s="202"/>
    </row>
    <row r="48" spans="1:12" ht="21" customHeight="1" x14ac:dyDescent="0.15">
      <c r="A48" s="295" t="s">
        <v>790</v>
      </c>
      <c r="B48" s="303" t="s">
        <v>823</v>
      </c>
      <c r="C48" s="288">
        <f>B49/$A$49</f>
        <v>0.26851851851851855</v>
      </c>
      <c r="D48" s="303" t="s">
        <v>811</v>
      </c>
      <c r="E48" s="320">
        <f>D49/$A$49</f>
        <v>0.18518518518518517</v>
      </c>
      <c r="F48" s="304" t="s">
        <v>821</v>
      </c>
      <c r="G48" s="320">
        <f>F49/$A$49</f>
        <v>0.15740740740740741</v>
      </c>
      <c r="H48" s="379" t="s">
        <v>819</v>
      </c>
      <c r="I48" s="288">
        <f>H49/$A$49</f>
        <v>7.407407407407407E-2</v>
      </c>
      <c r="J48" s="392" t="s">
        <v>822</v>
      </c>
      <c r="K48" s="290">
        <f>J49/$A$49</f>
        <v>5.5555555555555552E-2</v>
      </c>
    </row>
    <row r="49" spans="1:11" x14ac:dyDescent="0.15">
      <c r="A49" s="292">
        <v>-108</v>
      </c>
      <c r="B49" s="305">
        <v>-29</v>
      </c>
      <c r="C49" s="294"/>
      <c r="D49" s="305">
        <v>-20</v>
      </c>
      <c r="E49" s="291"/>
      <c r="F49" s="307">
        <v>-17</v>
      </c>
      <c r="G49" s="289"/>
      <c r="H49" s="312">
        <v>-8</v>
      </c>
      <c r="I49" s="289"/>
      <c r="J49" s="312">
        <v>-6</v>
      </c>
      <c r="K49" s="293"/>
    </row>
    <row r="50" spans="1:11" x14ac:dyDescent="0.15">
      <c r="A50" s="202" t="s">
        <v>607</v>
      </c>
      <c r="B50" s="202"/>
      <c r="C50" s="202"/>
      <c r="D50" s="202"/>
      <c r="E50" s="202"/>
      <c r="F50" s="202"/>
      <c r="G50" s="202"/>
      <c r="H50" s="202"/>
      <c r="I50" s="202"/>
      <c r="J50" s="313"/>
    </row>
    <row r="51" spans="1:11" x14ac:dyDescent="0.15">
      <c r="A51" s="202" t="s">
        <v>613</v>
      </c>
      <c r="B51" s="202"/>
      <c r="C51" s="202"/>
      <c r="D51" s="202"/>
      <c r="E51" s="202"/>
      <c r="F51" s="202"/>
      <c r="G51" s="202"/>
      <c r="H51" s="202"/>
      <c r="I51" s="202"/>
      <c r="J51" s="313"/>
      <c r="K51" s="202"/>
    </row>
    <row r="52" spans="1:11" x14ac:dyDescent="0.15">
      <c r="D52" s="64" t="s">
        <v>538</v>
      </c>
    </row>
  </sheetData>
  <mergeCells count="18">
    <mergeCell ref="J23:K23"/>
    <mergeCell ref="H18:K18"/>
    <mergeCell ref="H19:K19"/>
    <mergeCell ref="J20:K20"/>
    <mergeCell ref="J21:K21"/>
    <mergeCell ref="J22:K22"/>
    <mergeCell ref="B10:K11"/>
    <mergeCell ref="H16:K17"/>
    <mergeCell ref="B12:K13"/>
    <mergeCell ref="F14:K15"/>
    <mergeCell ref="F8:K8"/>
    <mergeCell ref="F9:K9"/>
    <mergeCell ref="A2:K2"/>
    <mergeCell ref="B4:C4"/>
    <mergeCell ref="D4:E4"/>
    <mergeCell ref="F4:G4"/>
    <mergeCell ref="H4:I4"/>
    <mergeCell ref="J4:K4"/>
  </mergeCells>
  <phoneticPr fontId="2"/>
  <pageMargins left="0.39370078740157483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</vt:i4>
      </vt:variant>
    </vt:vector>
  </HeadingPairs>
  <TitlesOfParts>
    <vt:vector size="24" baseType="lpstr">
      <vt:lpstr>地区別医療施設の状況</vt:lpstr>
      <vt:lpstr>病院の診療科名と病床数</vt:lpstr>
      <vt:lpstr>医療関係従事者届出数</vt:lpstr>
      <vt:lpstr>市立病院利用状況</vt:lpstr>
      <vt:lpstr>夜間急患センター</vt:lpstr>
      <vt:lpstr>人口動態</vt:lpstr>
      <vt:lpstr>出生児数</vt:lpstr>
      <vt:lpstr>死因別死亡者数</vt:lpstr>
      <vt:lpstr>年齢階級別死因別死亡者数</vt:lpstr>
      <vt:lpstr>死因別死亡順位</vt:lpstr>
      <vt:lpstr>死産胎数</vt:lpstr>
      <vt:lpstr>感染症の状況（１）</vt:lpstr>
      <vt:lpstr>感染症の状況（２）</vt:lpstr>
      <vt:lpstr>食中毒患者発生数 </vt:lpstr>
      <vt:lpstr>結核患者年齢別発生数</vt:lpstr>
      <vt:lpstr>火葬件数</vt:lpstr>
      <vt:lpstr>食品営業施設監視状況</vt:lpstr>
      <vt:lpstr>食品衛生法等による検査状況</vt:lpstr>
      <vt:lpstr>犬の登録、予防注射</vt:lpstr>
      <vt:lpstr>衛生害虫等に関する相談件数</vt:lpstr>
      <vt:lpstr>環境保全に係る苦情処理状況</vt:lpstr>
      <vt:lpstr>ごみ処理状況</vt:lpstr>
      <vt:lpstr>し尿処理状況</vt:lpstr>
      <vt:lpstr>年齢階級別死因別死亡者数!Print_Area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h26-148</cp:lastModifiedBy>
  <cp:lastPrinted>2016-03-02T05:48:29Z</cp:lastPrinted>
  <dcterms:created xsi:type="dcterms:W3CDTF">2000-03-29T00:43:12Z</dcterms:created>
  <dcterms:modified xsi:type="dcterms:W3CDTF">2016-04-27T08:00:31Z</dcterms:modified>
</cp:coreProperties>
</file>